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第5地区本部\玉津のつどい場\広報\玉津HP\規約修正_202508\"/>
    </mc:Choice>
  </mc:AlternateContent>
  <bookViews>
    <workbookView xWindow="0" yWindow="0" windowWidth="14400" windowHeight="12465" firstSheet="1" activeTab="1"/>
  </bookViews>
  <sheets>
    <sheet name="①使用者登録票 (例)" sheetId="13" state="hidden" r:id="rId1"/>
    <sheet name="①利用事前申請書" sheetId="15" r:id="rId2"/>
    <sheet name="Sheet1" sheetId="8" state="hidden" r:id="rId3"/>
    <sheet name="②随時利用申込書" sheetId="20" r:id="rId4"/>
    <sheet name="使用規約" sheetId="16" state="hidden" r:id="rId5"/>
    <sheet name="元ネタ" sheetId="17" state="hidden" r:id="rId6"/>
    <sheet name="使用料金" sheetId="18" state="hidden" r:id="rId7"/>
    <sheet name="料金表" sheetId="5" state="hidden" r:id="rId8"/>
    <sheet name="計算式" sheetId="1" state="hidden" r:id="rId9"/>
    <sheet name="入力用申込フォーム" sheetId="2" state="hidden" r:id="rId10"/>
  </sheets>
  <externalReferences>
    <externalReference r:id="rId11"/>
  </externalReferences>
  <definedNames>
    <definedName name="_xlnm.Print_Area" localSheetId="0">'①使用者登録票 (例)'!$A$1:$M$43</definedName>
    <definedName name="_xlnm.Print_Area" localSheetId="1">①利用事前申請書!$A$1:$Y$78</definedName>
    <definedName name="_xlnm.Print_Area" localSheetId="3">②随時利用申込書!$A$1:$L$22</definedName>
    <definedName name="_xlnm.Print_Area" localSheetId="8">計算式!$A$1:$M$30</definedName>
    <definedName name="_xlnm.Print_Area" localSheetId="4">使用規約!$B$1:$D$70</definedName>
    <definedName name="_xlnm.Print_Area" localSheetId="6">使用料金!$A$1:$I$1</definedName>
    <definedName name="_xlnm.Print_Area" localSheetId="9">入力用申込フォーム!$A$1:$N$36</definedName>
    <definedName name="_xlnm.Print_Area" localSheetId="7">料金表!$A$1:$J$22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5" l="1"/>
  <c r="I21" i="5" l="1"/>
  <c r="I15" i="5"/>
  <c r="G22" i="5"/>
  <c r="G21" i="5" l="1"/>
  <c r="G20" i="5"/>
  <c r="I19" i="5"/>
  <c r="G19" i="5"/>
  <c r="I17" i="5"/>
  <c r="G17" i="5"/>
  <c r="I16" i="5"/>
  <c r="G16" i="5"/>
  <c r="G15" i="5"/>
  <c r="I13" i="5"/>
  <c r="G13" i="5"/>
  <c r="I9" i="5"/>
  <c r="G9" i="5"/>
  <c r="I8" i="5"/>
  <c r="G8" i="5"/>
  <c r="I7" i="5"/>
  <c r="G7" i="5"/>
  <c r="I6" i="5"/>
  <c r="G6" i="5"/>
  <c r="I5" i="5"/>
  <c r="G5" i="5"/>
  <c r="I4" i="5"/>
  <c r="G4" i="5"/>
  <c r="U3" i="2" l="1"/>
  <c r="AE3" i="2"/>
  <c r="AD3" i="2"/>
  <c r="AC3" i="2"/>
  <c r="AB3" i="2"/>
  <c r="AA3" i="2"/>
  <c r="Z3" i="2"/>
  <c r="Y3" i="2"/>
  <c r="W3" i="2"/>
  <c r="X3" i="2"/>
  <c r="V3" i="2"/>
  <c r="T3" i="2"/>
  <c r="S3" i="2"/>
  <c r="R3" i="2"/>
  <c r="Q3" i="2"/>
  <c r="E18" i="2"/>
  <c r="E26" i="2"/>
  <c r="E23" i="2"/>
  <c r="E22" i="2"/>
  <c r="E21" i="2"/>
  <c r="E17" i="2"/>
  <c r="E16" i="2"/>
  <c r="J16" i="2" s="1"/>
  <c r="E15" i="2"/>
  <c r="E14" i="2"/>
  <c r="H26" i="2"/>
  <c r="H25" i="2"/>
  <c r="H24" i="2"/>
  <c r="H23" i="2"/>
  <c r="H22" i="2"/>
  <c r="J22" i="2" s="1"/>
  <c r="H21" i="2"/>
  <c r="H20" i="2"/>
  <c r="H19" i="2"/>
  <c r="H18" i="2"/>
  <c r="H17" i="2"/>
  <c r="H16" i="2"/>
  <c r="H15" i="2"/>
  <c r="H14" i="2"/>
  <c r="H13" i="2"/>
  <c r="J13" i="2" s="1"/>
  <c r="H12" i="2"/>
  <c r="J12" i="2" s="1"/>
  <c r="H11" i="2"/>
  <c r="J11" i="2" s="1"/>
  <c r="H10" i="2"/>
  <c r="J10" i="2" s="1"/>
  <c r="J17" i="2" l="1"/>
  <c r="J20" i="2"/>
  <c r="J14" i="2"/>
  <c r="J18" i="2"/>
  <c r="J19" i="2"/>
  <c r="J15" i="2"/>
  <c r="K28" i="2" s="1"/>
  <c r="J21" i="2"/>
  <c r="J23" i="2"/>
  <c r="J26" i="2"/>
  <c r="J25" i="2"/>
  <c r="J24" i="2"/>
</calcChain>
</file>

<file path=xl/comments1.xml><?xml version="1.0" encoding="utf-8"?>
<comments xmlns="http://schemas.openxmlformats.org/spreadsheetml/2006/main">
  <authors>
    <author>Windows ユーザー</author>
  </authors>
  <commentList>
    <comment ref="A11" authorId="0" shapeId="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<sst xmlns="http://schemas.openxmlformats.org/spreadsheetml/2006/main" count="564" uniqueCount="469">
  <si>
    <t>受付日</t>
    <rPh sb="0" eb="2">
      <t>ウケツケ</t>
    </rPh>
    <rPh sb="2" eb="3">
      <t>ビ</t>
    </rPh>
    <phoneticPr fontId="4"/>
  </si>
  <si>
    <t>3階</t>
    <rPh sb="1" eb="2">
      <t>カイ</t>
    </rPh>
    <phoneticPr fontId="4"/>
  </si>
  <si>
    <t>大会議室ABC</t>
    <rPh sb="0" eb="3">
      <t>ダイカイギ</t>
    </rPh>
    <rPh sb="3" eb="4">
      <t>シツ</t>
    </rPh>
    <phoneticPr fontId="4"/>
  </si>
  <si>
    <t>小会議室D</t>
    <rPh sb="0" eb="4">
      <t>ショウカイギシツ</t>
    </rPh>
    <phoneticPr fontId="4"/>
  </si>
  <si>
    <t>音楽ルームE</t>
    <rPh sb="0" eb="2">
      <t>オンガク</t>
    </rPh>
    <phoneticPr fontId="4"/>
  </si>
  <si>
    <t>つどいの部屋</t>
    <rPh sb="4" eb="6">
      <t>ヘヤ</t>
    </rPh>
    <phoneticPr fontId="4"/>
  </si>
  <si>
    <t>こどもの森</t>
    <rPh sb="4" eb="5">
      <t>モリ</t>
    </rPh>
    <phoneticPr fontId="4"/>
  </si>
  <si>
    <t>はじまりのテラス</t>
    <phoneticPr fontId="4"/>
  </si>
  <si>
    <t>その他</t>
    <rPh sb="2" eb="3">
      <t>タ</t>
    </rPh>
    <phoneticPr fontId="4"/>
  </si>
  <si>
    <t>2階</t>
    <rPh sb="1" eb="2">
      <t>カイ</t>
    </rPh>
    <phoneticPr fontId="4"/>
  </si>
  <si>
    <t>1階</t>
    <rPh sb="1" eb="2">
      <t>カイ</t>
    </rPh>
    <phoneticPr fontId="4"/>
  </si>
  <si>
    <t>BOXギャラリー</t>
    <phoneticPr fontId="4"/>
  </si>
  <si>
    <t>パーテーション</t>
    <phoneticPr fontId="4"/>
  </si>
  <si>
    <t>Wi-Fi</t>
    <phoneticPr fontId="4"/>
  </si>
  <si>
    <t>会議システム</t>
    <rPh sb="0" eb="2">
      <t>カイギ</t>
    </rPh>
    <phoneticPr fontId="4"/>
  </si>
  <si>
    <t>スタジオ配信システム</t>
    <rPh sb="4" eb="6">
      <t>ハイシン</t>
    </rPh>
    <phoneticPr fontId="4"/>
  </si>
  <si>
    <t>ミニキッチン</t>
    <phoneticPr fontId="4"/>
  </si>
  <si>
    <t>メールBOX</t>
    <phoneticPr fontId="4"/>
  </si>
  <si>
    <t>備考</t>
    <rPh sb="0" eb="2">
      <t>ビコウ</t>
    </rPh>
    <phoneticPr fontId="4"/>
  </si>
  <si>
    <t>小計</t>
    <rPh sb="0" eb="2">
      <t>ショウケイ</t>
    </rPh>
    <phoneticPr fontId="4"/>
  </si>
  <si>
    <t>フロアスタジオ</t>
    <phoneticPr fontId="4"/>
  </si>
  <si>
    <t>つどい場・つどい場グッズ</t>
    <rPh sb="3" eb="4">
      <t>バ</t>
    </rPh>
    <rPh sb="8" eb="9">
      <t>バ</t>
    </rPh>
    <phoneticPr fontId="4"/>
  </si>
  <si>
    <r>
      <t>キッチン</t>
    </r>
    <r>
      <rPr>
        <sz val="8"/>
        <color theme="1"/>
        <rFont val="游ゴシック"/>
        <family val="3"/>
        <charset val="128"/>
      </rPr>
      <t>（つどいの部屋）</t>
    </r>
    <rPh sb="9" eb="11">
      <t>ヘヤ</t>
    </rPh>
    <phoneticPr fontId="4"/>
  </si>
  <si>
    <t>ナカジマ　ヒロフミ</t>
    <phoneticPr fontId="4"/>
  </si>
  <si>
    <t>中島　寛文</t>
    <rPh sb="0" eb="2">
      <t>ナカジマ</t>
    </rPh>
    <rPh sb="3" eb="5">
      <t>ヒロフミ</t>
    </rPh>
    <phoneticPr fontId="4"/>
  </si>
  <si>
    <t>名</t>
    <rPh sb="0" eb="1">
      <t>メイ</t>
    </rPh>
    <phoneticPr fontId="4"/>
  </si>
  <si>
    <t>090-3356-5288</t>
    <phoneticPr fontId="4"/>
  </si>
  <si>
    <t>～</t>
    <phoneticPr fontId="4"/>
  </si>
  <si>
    <t>マイクロキャンバス</t>
    <phoneticPr fontId="4"/>
  </si>
  <si>
    <t>会議のため</t>
    <rPh sb="0" eb="2">
      <t>カイギ</t>
    </rPh>
    <phoneticPr fontId="4"/>
  </si>
  <si>
    <t>はじまりのテラス</t>
    <phoneticPr fontId="4"/>
  </si>
  <si>
    <t>神戸西　コープのつどい場申込書</t>
    <rPh sb="0" eb="2">
      <t>コウベ</t>
    </rPh>
    <rPh sb="2" eb="3">
      <t>ニシ</t>
    </rPh>
    <rPh sb="11" eb="12">
      <t>バ</t>
    </rPh>
    <rPh sb="12" eb="15">
      <t>モウシコミショ</t>
    </rPh>
    <phoneticPr fontId="4"/>
  </si>
  <si>
    <t>一般利用
（税込）</t>
    <rPh sb="0" eb="2">
      <t>イッパン</t>
    </rPh>
    <rPh sb="2" eb="4">
      <t>リヨウ</t>
    </rPh>
    <rPh sb="6" eb="8">
      <t>ゼイコ</t>
    </rPh>
    <phoneticPr fontId="4"/>
  </si>
  <si>
    <t>サークル
（税込）</t>
    <rPh sb="6" eb="8">
      <t>ゼイコ</t>
    </rPh>
    <phoneticPr fontId="4"/>
  </si>
  <si>
    <t>合計金額（税込）</t>
    <rPh sb="0" eb="2">
      <t>ゴウケイ</t>
    </rPh>
    <rPh sb="2" eb="4">
      <t>キンガク</t>
    </rPh>
    <rPh sb="5" eb="7">
      <t>ゼイコ</t>
    </rPh>
    <phoneticPr fontId="4"/>
  </si>
  <si>
    <t>※つどい場の施設は60分/1単位　
※つどい場グッズは1回/1単位　　</t>
    <rPh sb="4" eb="5">
      <t>バ</t>
    </rPh>
    <rPh sb="6" eb="8">
      <t>シセツ</t>
    </rPh>
    <rPh sb="11" eb="12">
      <t>プン</t>
    </rPh>
    <rPh sb="14" eb="16">
      <t>タンイ</t>
    </rPh>
    <rPh sb="22" eb="23">
      <t>バ</t>
    </rPh>
    <rPh sb="28" eb="29">
      <t>カイ</t>
    </rPh>
    <rPh sb="31" eb="33">
      <t>タンイ</t>
    </rPh>
    <phoneticPr fontId="4"/>
  </si>
  <si>
    <t>一般利用料金</t>
    <rPh sb="0" eb="2">
      <t>イッパン</t>
    </rPh>
    <rPh sb="2" eb="4">
      <t>リヨウ</t>
    </rPh>
    <rPh sb="4" eb="6">
      <t>リョウキン</t>
    </rPh>
    <phoneticPr fontId="4"/>
  </si>
  <si>
    <t>①団体名・個人名</t>
    <rPh sb="1" eb="3">
      <t>ダンタイ</t>
    </rPh>
    <rPh sb="3" eb="4">
      <t>メイ</t>
    </rPh>
    <rPh sb="5" eb="8">
      <t>コジンメイ</t>
    </rPh>
    <phoneticPr fontId="4"/>
  </si>
  <si>
    <t>②参加者</t>
    <rPh sb="1" eb="4">
      <t>サンカシャ</t>
    </rPh>
    <phoneticPr fontId="4"/>
  </si>
  <si>
    <t>③使用責任者名</t>
    <rPh sb="1" eb="3">
      <t>シヨウ</t>
    </rPh>
    <rPh sb="3" eb="6">
      <t>セキニンシャ</t>
    </rPh>
    <rPh sb="6" eb="7">
      <t>メイ</t>
    </rPh>
    <phoneticPr fontId="4"/>
  </si>
  <si>
    <t>④組合員番号</t>
    <rPh sb="1" eb="4">
      <t>クミアイイン</t>
    </rPh>
    <rPh sb="4" eb="6">
      <t>バンゴウ</t>
    </rPh>
    <phoneticPr fontId="4"/>
  </si>
  <si>
    <t>⑤連絡先</t>
    <rPh sb="1" eb="3">
      <t>レンラク</t>
    </rPh>
    <rPh sb="3" eb="4">
      <t>サキ</t>
    </rPh>
    <phoneticPr fontId="4"/>
  </si>
  <si>
    <t>⑥使用日</t>
    <rPh sb="1" eb="3">
      <t>シヨウ</t>
    </rPh>
    <rPh sb="3" eb="4">
      <t>ビ</t>
    </rPh>
    <phoneticPr fontId="4"/>
  </si>
  <si>
    <t>⑦時間</t>
    <rPh sb="1" eb="3">
      <t>ジカン</t>
    </rPh>
    <phoneticPr fontId="4"/>
  </si>
  <si>
    <t>⑧使用場所</t>
    <rPh sb="1" eb="3">
      <t>シヨウ</t>
    </rPh>
    <rPh sb="3" eb="5">
      <t>バショ</t>
    </rPh>
    <phoneticPr fontId="4"/>
  </si>
  <si>
    <t>⑨使用目的</t>
    <rPh sb="1" eb="3">
      <t>シヨウ</t>
    </rPh>
    <rPh sb="3" eb="5">
      <t>モクテキ</t>
    </rPh>
    <phoneticPr fontId="4"/>
  </si>
  <si>
    <t>⑩
使用単位</t>
    <rPh sb="2" eb="4">
      <t>シヨウ</t>
    </rPh>
    <rPh sb="4" eb="6">
      <t>タンイ</t>
    </rPh>
    <phoneticPr fontId="4"/>
  </si>
  <si>
    <t>つどい場（施設）</t>
    <rPh sb="3" eb="4">
      <t>バ</t>
    </rPh>
    <rPh sb="5" eb="7">
      <t>シセツ</t>
    </rPh>
    <phoneticPr fontId="4"/>
  </si>
  <si>
    <t>つどい場グッズ（設備）</t>
    <rPh sb="3" eb="4">
      <t>バ</t>
    </rPh>
    <rPh sb="8" eb="10">
      <t>セツビ</t>
    </rPh>
    <phoneticPr fontId="4"/>
  </si>
  <si>
    <t>コープサークル料金</t>
    <rPh sb="7" eb="9">
      <t>リョウキン</t>
    </rPh>
    <phoneticPr fontId="4"/>
  </si>
  <si>
    <t>松田</t>
    <rPh sb="0" eb="2">
      <t>マツダ</t>
    </rPh>
    <phoneticPr fontId="4"/>
  </si>
  <si>
    <t>村上</t>
    <rPh sb="0" eb="2">
      <t>ムラカミ</t>
    </rPh>
    <phoneticPr fontId="4"/>
  </si>
  <si>
    <t>楠</t>
    <rPh sb="0" eb="1">
      <t>クスノキ</t>
    </rPh>
    <phoneticPr fontId="4"/>
  </si>
  <si>
    <t>小立</t>
    <rPh sb="0" eb="2">
      <t>オダチ</t>
    </rPh>
    <phoneticPr fontId="4"/>
  </si>
  <si>
    <t>鈴木</t>
    <rPh sb="0" eb="2">
      <t>スズキ</t>
    </rPh>
    <phoneticPr fontId="4"/>
  </si>
  <si>
    <t>中島</t>
    <rPh sb="0" eb="2">
      <t>ナカジマ</t>
    </rPh>
    <phoneticPr fontId="4"/>
  </si>
  <si>
    <t>砂田</t>
    <rPh sb="0" eb="2">
      <t>スナダ</t>
    </rPh>
    <phoneticPr fontId="4"/>
  </si>
  <si>
    <t>①受付日</t>
    <rPh sb="1" eb="4">
      <t>ウケツケビ</t>
    </rPh>
    <phoneticPr fontId="4"/>
  </si>
  <si>
    <t>②受付者</t>
    <rPh sb="1" eb="4">
      <t>ウケツケシャ</t>
    </rPh>
    <phoneticPr fontId="4"/>
  </si>
  <si>
    <t>一般利用</t>
    <rPh sb="0" eb="4">
      <t>イッパンリヨウ</t>
    </rPh>
    <phoneticPr fontId="4"/>
  </si>
  <si>
    <t>地域・団体</t>
    <rPh sb="0" eb="2">
      <t>チイキ</t>
    </rPh>
    <rPh sb="3" eb="5">
      <t>ダンタイ</t>
    </rPh>
    <phoneticPr fontId="4"/>
  </si>
  <si>
    <t>サークル</t>
    <phoneticPr fontId="4"/>
  </si>
  <si>
    <t>③料金</t>
    <rPh sb="1" eb="3">
      <t>リョウキン</t>
    </rPh>
    <phoneticPr fontId="4"/>
  </si>
  <si>
    <t>当日支払い</t>
    <rPh sb="0" eb="2">
      <t>トウジツ</t>
    </rPh>
    <rPh sb="2" eb="4">
      <t>シハラ</t>
    </rPh>
    <phoneticPr fontId="4"/>
  </si>
  <si>
    <t>受領済</t>
    <rPh sb="0" eb="3">
      <t>ジュリョウスミ</t>
    </rPh>
    <phoneticPr fontId="4"/>
  </si>
  <si>
    <r>
      <t>キッチン</t>
    </r>
    <r>
      <rPr>
        <sz val="8"/>
        <color theme="1" tint="0.249977111117893"/>
        <rFont val="游ゴシック"/>
        <family val="3"/>
        <charset val="128"/>
      </rPr>
      <t>つどいの部屋</t>
    </r>
    <rPh sb="8" eb="10">
      <t>ヘヤ</t>
    </rPh>
    <phoneticPr fontId="4"/>
  </si>
  <si>
    <t>④団体名・個人名</t>
    <rPh sb="1" eb="3">
      <t>ダンタイ</t>
    </rPh>
    <rPh sb="3" eb="4">
      <t>メイ</t>
    </rPh>
    <rPh sb="5" eb="8">
      <t>コジンメイ</t>
    </rPh>
    <phoneticPr fontId="4"/>
  </si>
  <si>
    <t>⑤参加者</t>
    <rPh sb="1" eb="4">
      <t>サンカシャ</t>
    </rPh>
    <phoneticPr fontId="4"/>
  </si>
  <si>
    <t>⑥利用G</t>
    <rPh sb="1" eb="3">
      <t>リヨウ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</si>
  <si>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</si>
  <si>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</si>
  <si>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</si>
  <si>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</si>
  <si>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</si>
  <si>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</si>
  <si>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</si>
  <si>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</si>
  <si>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</si>
  <si>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</si>
  <si>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</si>
  <si>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</si>
  <si>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①～⑫を記入してください</t>
    <rPh sb="4" eb="6">
      <t>キニュウ</t>
    </rPh>
    <phoneticPr fontId="4"/>
  </si>
  <si>
    <t>氏名</t>
    <rPh sb="0" eb="2">
      <t>シメイ</t>
    </rPh>
    <phoneticPr fontId="4"/>
  </si>
  <si>
    <t>定員30名</t>
    <rPh sb="0" eb="2">
      <t>テイイン</t>
    </rPh>
    <rPh sb="4" eb="5">
      <t>メイ</t>
    </rPh>
    <phoneticPr fontId="4"/>
  </si>
  <si>
    <t>定員25名</t>
    <rPh sb="0" eb="2">
      <t>テイイン</t>
    </rPh>
    <rPh sb="4" eb="5">
      <t>メイ</t>
    </rPh>
    <phoneticPr fontId="4"/>
  </si>
  <si>
    <t>28席</t>
    <rPh sb="2" eb="3">
      <t>セキ</t>
    </rPh>
    <phoneticPr fontId="4"/>
  </si>
  <si>
    <t>定員45名</t>
    <rPh sb="0" eb="2">
      <t>テイイン</t>
    </rPh>
    <rPh sb="4" eb="5">
      <t>メイ</t>
    </rPh>
    <phoneticPr fontId="4"/>
  </si>
  <si>
    <t>定員 8名</t>
    <rPh sb="0" eb="2">
      <t>テイイン</t>
    </rPh>
    <rPh sb="4" eb="5">
      <t>メイ</t>
    </rPh>
    <phoneticPr fontId="4"/>
  </si>
  <si>
    <t>⑦使用責任者名</t>
    <rPh sb="1" eb="3">
      <t>シヨウ</t>
    </rPh>
    <rPh sb="3" eb="6">
      <t>セキニンシャ</t>
    </rPh>
    <rPh sb="6" eb="7">
      <t>メイ</t>
    </rPh>
    <phoneticPr fontId="4"/>
  </si>
  <si>
    <t>⑧組合員番号</t>
    <rPh sb="1" eb="4">
      <t>クミアイイン</t>
    </rPh>
    <rPh sb="4" eb="6">
      <t>バンゴウ</t>
    </rPh>
    <phoneticPr fontId="4"/>
  </si>
  <si>
    <t>⑨連絡先</t>
    <rPh sb="1" eb="3">
      <t>レンラク</t>
    </rPh>
    <rPh sb="3" eb="4">
      <t>サキ</t>
    </rPh>
    <phoneticPr fontId="4"/>
  </si>
  <si>
    <t>⑩使用日</t>
    <rPh sb="1" eb="3">
      <t>シヨウ</t>
    </rPh>
    <rPh sb="3" eb="4">
      <t>ビ</t>
    </rPh>
    <phoneticPr fontId="4"/>
  </si>
  <si>
    <t>⑪時間</t>
    <rPh sb="1" eb="3">
      <t>ジカン</t>
    </rPh>
    <phoneticPr fontId="4"/>
  </si>
  <si>
    <t>⑫使用場所</t>
    <rPh sb="1" eb="3">
      <t>シヨウ</t>
    </rPh>
    <rPh sb="3" eb="5">
      <t>バショ</t>
    </rPh>
    <phoneticPr fontId="4"/>
  </si>
  <si>
    <t>⑬使用目的</t>
    <rPh sb="1" eb="3">
      <t>シヨウ</t>
    </rPh>
    <rPh sb="3" eb="5">
      <t>モクテキ</t>
    </rPh>
    <phoneticPr fontId="4"/>
  </si>
  <si>
    <t>⑭単位</t>
    <rPh sb="1" eb="3">
      <t>タンイ</t>
    </rPh>
    <phoneticPr fontId="4"/>
  </si>
  <si>
    <t>コープサークル</t>
    <phoneticPr fontId="4"/>
  </si>
  <si>
    <t>フリガナ</t>
    <phoneticPr fontId="4"/>
  </si>
  <si>
    <t>フロアスタジオ</t>
    <phoneticPr fontId="4"/>
  </si>
  <si>
    <t>はじまりのテラス</t>
    <phoneticPr fontId="4"/>
  </si>
  <si>
    <t>BOXギャラリー</t>
    <phoneticPr fontId="4"/>
  </si>
  <si>
    <t>料金</t>
    <rPh sb="0" eb="2">
      <t>リョウキン</t>
    </rPh>
    <phoneticPr fontId="4"/>
  </si>
  <si>
    <t>予約決定</t>
    <rPh sb="0" eb="2">
      <t>ヨヤク</t>
    </rPh>
    <rPh sb="2" eb="4">
      <t>ケッテイ</t>
    </rPh>
    <phoneticPr fontId="4"/>
  </si>
  <si>
    <t>当日</t>
    <rPh sb="0" eb="2">
      <t>トウジツ</t>
    </rPh>
    <phoneticPr fontId="4"/>
  </si>
  <si>
    <t>準備（1週前点検）</t>
    <rPh sb="0" eb="2">
      <t>ジュンビ</t>
    </rPh>
    <rPh sb="4" eb="6">
      <t>シュウマエ</t>
    </rPh>
    <rPh sb="6" eb="8">
      <t>テンケン</t>
    </rPh>
    <phoneticPr fontId="4"/>
  </si>
  <si>
    <t>定員8名</t>
    <rPh sb="0" eb="2">
      <t>テイイン</t>
    </rPh>
    <rPh sb="3" eb="4">
      <t>メイ</t>
    </rPh>
    <phoneticPr fontId="4"/>
  </si>
  <si>
    <t>大ルームABC</t>
    <rPh sb="0" eb="1">
      <t>ダイ</t>
    </rPh>
    <phoneticPr fontId="4"/>
  </si>
  <si>
    <t>小ルームD</t>
    <rPh sb="0" eb="1">
      <t>ショウ</t>
    </rPh>
    <phoneticPr fontId="4"/>
  </si>
  <si>
    <t>一般使用料金</t>
    <rPh sb="0" eb="2">
      <t>イッパン</t>
    </rPh>
    <rPh sb="2" eb="4">
      <t>シヨウ</t>
    </rPh>
    <rPh sb="4" eb="6">
      <t>リョウキン</t>
    </rPh>
    <phoneticPr fontId="4"/>
  </si>
  <si>
    <t>ひだまり小会議室</t>
    <rPh sb="4" eb="8">
      <t>ショウカイギシツ</t>
    </rPh>
    <phoneticPr fontId="4"/>
  </si>
  <si>
    <t>　・ご予約はつどい場カウンターで受付します。電話でのご予約も受付します。</t>
    <rPh sb="3" eb="5">
      <t>ヨヤク</t>
    </rPh>
    <rPh sb="9" eb="10">
      <t>バ</t>
    </rPh>
    <rPh sb="16" eb="18">
      <t>ウケツケ</t>
    </rPh>
    <rPh sb="30" eb="32">
      <t>ウケツケ</t>
    </rPh>
    <phoneticPr fontId="4"/>
  </si>
  <si>
    <t>　・受付の際、この申込書の控えをご提示ください。</t>
    <rPh sb="2" eb="4">
      <t>ウケツケ</t>
    </rPh>
    <rPh sb="5" eb="6">
      <t>サイ</t>
    </rPh>
    <rPh sb="9" eb="12">
      <t>モウシコミショ</t>
    </rPh>
    <rPh sb="13" eb="14">
      <t>ヒカ</t>
    </rPh>
    <rPh sb="17" eb="19">
      <t>テイジ</t>
    </rPh>
    <phoneticPr fontId="4"/>
  </si>
  <si>
    <t>　　いただいています。事業・収益に伴う活動については管理者の承認を受けた事業のみ、</t>
    <rPh sb="11" eb="13">
      <t>ジギョウ</t>
    </rPh>
    <rPh sb="14" eb="16">
      <t>シュウエキ</t>
    </rPh>
    <rPh sb="17" eb="18">
      <t>トモナ</t>
    </rPh>
    <rPh sb="19" eb="21">
      <t>カツドウ</t>
    </rPh>
    <rPh sb="26" eb="29">
      <t>カンリシャ</t>
    </rPh>
    <rPh sb="30" eb="32">
      <t>ショウニン</t>
    </rPh>
    <rPh sb="33" eb="34">
      <t>ウ</t>
    </rPh>
    <rPh sb="36" eb="38">
      <t>ジギョウ</t>
    </rPh>
    <phoneticPr fontId="4"/>
  </si>
  <si>
    <t>　・お申込み時の個人情報はコープつどい場の運営、連絡の目的のみに使用します。</t>
    <rPh sb="3" eb="5">
      <t>モウシコ</t>
    </rPh>
    <rPh sb="6" eb="7">
      <t>ジ</t>
    </rPh>
    <rPh sb="8" eb="12">
      <t>コジンジョウホウ</t>
    </rPh>
    <rPh sb="19" eb="20">
      <t>バ</t>
    </rPh>
    <rPh sb="21" eb="23">
      <t>ウンエイ</t>
    </rPh>
    <rPh sb="24" eb="26">
      <t>レンラク</t>
    </rPh>
    <rPh sb="27" eb="29">
      <t>モクテキ</t>
    </rPh>
    <rPh sb="32" eb="34">
      <t>シヨウ</t>
    </rPh>
    <phoneticPr fontId="4"/>
  </si>
  <si>
    <t>総合掲示板</t>
    <rPh sb="0" eb="2">
      <t>ソウゴウ</t>
    </rPh>
    <rPh sb="2" eb="5">
      <t>ケイジバン</t>
    </rPh>
    <phoneticPr fontId="4"/>
  </si>
  <si>
    <t>いろどりスタジオ</t>
    <phoneticPr fontId="4"/>
  </si>
  <si>
    <t>展示</t>
    <rPh sb="0" eb="2">
      <t>テンジ</t>
    </rPh>
    <phoneticPr fontId="4"/>
  </si>
  <si>
    <t>会議</t>
    <rPh sb="0" eb="2">
      <t>カイギ</t>
    </rPh>
    <phoneticPr fontId="4"/>
  </si>
  <si>
    <t>料理</t>
    <rPh sb="0" eb="2">
      <t>リョウリ</t>
    </rPh>
    <phoneticPr fontId="4"/>
  </si>
  <si>
    <t>広報</t>
    <rPh sb="0" eb="2">
      <t>コウホウ</t>
    </rPh>
    <phoneticPr fontId="4"/>
  </si>
  <si>
    <r>
      <rPr>
        <b/>
        <sz val="11"/>
        <rFont val="Yu Gothic UI Semibold"/>
        <family val="3"/>
        <charset val="128"/>
      </rPr>
      <t>キッチン</t>
    </r>
    <r>
      <rPr>
        <b/>
        <sz val="6"/>
        <rFont val="Yu Gothic UI Semibold"/>
        <family val="3"/>
        <charset val="128"/>
      </rPr>
      <t>（つどいの部屋）</t>
    </r>
    <rPh sb="9" eb="11">
      <t>ヘヤ</t>
    </rPh>
    <phoneticPr fontId="4"/>
  </si>
  <si>
    <r>
      <rPr>
        <b/>
        <sz val="11"/>
        <rFont val="Yu Gothic UI Semibold"/>
        <family val="3"/>
        <charset val="128"/>
      </rPr>
      <t>ミニキッチン</t>
    </r>
    <r>
      <rPr>
        <b/>
        <sz val="6"/>
        <rFont val="Yu Gothic UI Semibold"/>
        <family val="3"/>
        <charset val="128"/>
      </rPr>
      <t>（移動式）</t>
    </r>
    <rPh sb="7" eb="9">
      <t>イドウ</t>
    </rPh>
    <rPh sb="9" eb="10">
      <t>シキ</t>
    </rPh>
    <phoneticPr fontId="4"/>
  </si>
  <si>
    <r>
      <rPr>
        <b/>
        <sz val="11"/>
        <rFont val="Yu Gothic UI Semibold"/>
        <family val="3"/>
        <charset val="128"/>
      </rPr>
      <t>メールBOX</t>
    </r>
    <r>
      <rPr>
        <b/>
        <sz val="6"/>
        <rFont val="Yu Gothic UI Semibold"/>
        <family val="3"/>
        <charset val="128"/>
      </rPr>
      <t>（つどい場カウンター）</t>
    </r>
    <rPh sb="10" eb="11">
      <t>バ</t>
    </rPh>
    <phoneticPr fontId="4"/>
  </si>
  <si>
    <t>年1回更新。グループ内の連絡・交流に使用できるメールBOXです。コープこうべからの毎月の地域情報もお届けします。１階つどい場カウンター横に設置。</t>
    <rPh sb="0" eb="1">
      <t>ネン</t>
    </rPh>
    <rPh sb="2" eb="3">
      <t>カイ</t>
    </rPh>
    <rPh sb="3" eb="5">
      <t>コウシン</t>
    </rPh>
    <rPh sb="10" eb="11">
      <t>ナイ</t>
    </rPh>
    <rPh sb="12" eb="14">
      <t>レンラク</t>
    </rPh>
    <rPh sb="15" eb="17">
      <t>コウリュウ</t>
    </rPh>
    <rPh sb="18" eb="20">
      <t>シヨウ</t>
    </rPh>
    <rPh sb="41" eb="43">
      <t>マイツキ</t>
    </rPh>
    <rPh sb="44" eb="46">
      <t>チイキ</t>
    </rPh>
    <rPh sb="46" eb="48">
      <t>ジョウホウ</t>
    </rPh>
    <rPh sb="50" eb="51">
      <t>トド</t>
    </rPh>
    <rPh sb="69" eb="71">
      <t>セッチ</t>
    </rPh>
    <phoneticPr fontId="4"/>
  </si>
  <si>
    <t>通常は親子用休憩スペースとして開放しています。乳幼児と幼児が使用できるエリアに別れ、サークル活動や交流会を開催することもできます。無料Wi-Fi設置。活動・イベント等で使用する場合は事前に予約をお願いします。</t>
    <rPh sb="0" eb="2">
      <t>ツウジョウ</t>
    </rPh>
    <rPh sb="3" eb="5">
      <t>オヤコ</t>
    </rPh>
    <rPh sb="6" eb="8">
      <t>キュウケイ</t>
    </rPh>
    <rPh sb="15" eb="17">
      <t>カイホウ</t>
    </rPh>
    <rPh sb="46" eb="48">
      <t>カツドウ</t>
    </rPh>
    <rPh sb="51" eb="52">
      <t>カイ</t>
    </rPh>
    <rPh sb="53" eb="55">
      <t>カイサイ</t>
    </rPh>
    <rPh sb="75" eb="77">
      <t>カツドウ</t>
    </rPh>
    <rPh sb="82" eb="83">
      <t>トウ</t>
    </rPh>
    <rPh sb="84" eb="86">
      <t>シヨウ</t>
    </rPh>
    <rPh sb="88" eb="90">
      <t>バアイ</t>
    </rPh>
    <rPh sb="91" eb="93">
      <t>ジゼン</t>
    </rPh>
    <rPh sb="94" eb="96">
      <t>ヨヤク</t>
    </rPh>
    <rPh sb="98" eb="99">
      <t>ネガ</t>
    </rPh>
    <phoneticPr fontId="4"/>
  </si>
  <si>
    <t>通常は休憩・イートインスペースとして開放しています。お買物帰りに、休憩にご使用ください。一人用カウンターも４席設置。無料Wi-Fi設置。活動・イベント等の開催にも使用できます。事前に予約をお願いします。</t>
    <rPh sb="0" eb="2">
      <t>ツウジョウ</t>
    </rPh>
    <rPh sb="18" eb="20">
      <t>カイホウ</t>
    </rPh>
    <rPh sb="27" eb="29">
      <t>カイモノ</t>
    </rPh>
    <rPh sb="29" eb="30">
      <t>カエ</t>
    </rPh>
    <rPh sb="33" eb="35">
      <t>キュウケイ</t>
    </rPh>
    <rPh sb="37" eb="39">
      <t>シヨウ</t>
    </rPh>
    <rPh sb="77" eb="79">
      <t>カイサイ</t>
    </rPh>
    <rPh sb="81" eb="83">
      <t>シヨウ</t>
    </rPh>
    <phoneticPr fontId="4"/>
  </si>
  <si>
    <t>多目的スペース（有料）。65インチモニター、机、椅子、ホワイトボード（無料）を使用できます。会議、学習会、セミナーなどの開催。キッチン、調理器具、食器（有料）を使用した料理会や商品学習会の開催。ヨガ・体操など健康・スポーツにも使用できます。</t>
    <rPh sb="8" eb="10">
      <t>ユウリョウ</t>
    </rPh>
    <rPh sb="113" eb="115">
      <t>シヨウ</t>
    </rPh>
    <phoneticPr fontId="4"/>
  </si>
  <si>
    <t>展示会、学習会開催、イベント掲示用に。マグネット・ボードマーカーを使用できます。一度に10台まで使用できます。</t>
    <rPh sb="40" eb="42">
      <t>イチド</t>
    </rPh>
    <rPh sb="45" eb="46">
      <t>ダイ</t>
    </rPh>
    <rPh sb="48" eb="50">
      <t>シヨウ</t>
    </rPh>
    <phoneticPr fontId="4"/>
  </si>
  <si>
    <t>オンライン会議、教室、SNS交流に必要なWi-Fiを提供します。各つどい場で使用できます。</t>
    <rPh sb="5" eb="7">
      <t>カイギ</t>
    </rPh>
    <rPh sb="14" eb="16">
      <t>コウリュウ</t>
    </rPh>
    <rPh sb="17" eb="19">
      <t>ヒツヨウ</t>
    </rPh>
    <rPh sb="26" eb="28">
      <t>テイキョウ</t>
    </rPh>
    <rPh sb="32" eb="33">
      <t>カク</t>
    </rPh>
    <phoneticPr fontId="4"/>
  </si>
  <si>
    <t>複数人でのオンライン会議、会議システム機器で運営をサポートします。ZOOMコード、ミーティングオウル、モニター、コード一式等事前に予約いただき、使用環境、内容を確認させていただきます。</t>
    <rPh sb="61" eb="62">
      <t>トウ</t>
    </rPh>
    <rPh sb="72" eb="74">
      <t>シヨウ</t>
    </rPh>
    <rPh sb="74" eb="76">
      <t>カンキョウ</t>
    </rPh>
    <rPh sb="77" eb="79">
      <t>ナイヨウ</t>
    </rPh>
    <rPh sb="80" eb="82">
      <t>カクニン</t>
    </rPh>
    <phoneticPr fontId="4"/>
  </si>
  <si>
    <t>ZOOMイベントなどオンライン配信をサポートします。オンライン会議・学習会、イベント開催などが可能です。Wi-Fi、ZOOM、撮影用カメラ2台、ライト2台、スイッチャー、モニター、パソコン、マイク、スピーカー、コード一式。使用にあたっては事前に予約いただき、使用環境、内容を確認させていただきます。</t>
    <rPh sb="122" eb="124">
      <t>ヨヤク</t>
    </rPh>
    <phoneticPr fontId="4"/>
  </si>
  <si>
    <t>2階つどいの部屋　料理教室やふれあい喫茶、地域食堂、商品学習会の開催ができます。調理器具・食器・コンロ2口×2台など完備。使用にあたっては事前に予約いただき、使用環境、内容を確認させていただきます。また、使用後の後片付け、清掃は必須です。</t>
    <rPh sb="26" eb="28">
      <t>ショウヒン</t>
    </rPh>
    <rPh sb="28" eb="30">
      <t>ガクシュウ</t>
    </rPh>
    <rPh sb="30" eb="31">
      <t>カイ</t>
    </rPh>
    <rPh sb="32" eb="34">
      <t>カイサイ</t>
    </rPh>
    <phoneticPr fontId="4"/>
  </si>
  <si>
    <t>1階はじまりのテラス　移動式ミニキッチン　IH調理器、調理器具、食器なども貸し出し可能。ふれあい喫茶や調理のデモンストレーション開催などに。使用にあたっては事前に予約いただき、使用環境、内容を確認させていただきます。また、使用後の後片付け、清掃は必須です。</t>
    <rPh sb="41" eb="43">
      <t>カノウ</t>
    </rPh>
    <phoneticPr fontId="4"/>
  </si>
  <si>
    <t>　つどい場サービス 使用料金</t>
    <rPh sb="4" eb="5">
      <t>バ</t>
    </rPh>
    <rPh sb="10" eb="12">
      <t>シヨウ</t>
    </rPh>
    <rPh sb="12" eb="14">
      <t>リョウキン</t>
    </rPh>
    <phoneticPr fontId="4"/>
  </si>
  <si>
    <t>使用について　（つどい場グッズは　１日１回／1単位）</t>
    <rPh sb="0" eb="2">
      <t>シヨウ</t>
    </rPh>
    <rPh sb="11" eb="12">
      <t>バ</t>
    </rPh>
    <rPh sb="18" eb="19">
      <t>ニチ</t>
    </rPh>
    <rPh sb="20" eb="21">
      <t>カイ</t>
    </rPh>
    <rPh sb="23" eb="25">
      <t>タンイ</t>
    </rPh>
    <phoneticPr fontId="4"/>
  </si>
  <si>
    <t>少人数でのミーティング、打ち合わせにご使用ください。予定が無ければ、当日使用もできます。つどい場カウンターへお問い合わせください。</t>
    <rPh sb="0" eb="1">
      <t>ショウ</t>
    </rPh>
    <rPh sb="1" eb="3">
      <t>ニンズウ</t>
    </rPh>
    <rPh sb="12" eb="13">
      <t>ウ</t>
    </rPh>
    <rPh sb="14" eb="15">
      <t>ア</t>
    </rPh>
    <rPh sb="19" eb="21">
      <t>シヨウ</t>
    </rPh>
    <rPh sb="26" eb="28">
      <t>ヨテイ</t>
    </rPh>
    <rPh sb="29" eb="30">
      <t>ナ</t>
    </rPh>
    <rPh sb="34" eb="36">
      <t>トウジツ</t>
    </rPh>
    <rPh sb="36" eb="38">
      <t>シヨウ</t>
    </rPh>
    <rPh sb="47" eb="48">
      <t>バ</t>
    </rPh>
    <rPh sb="55" eb="56">
      <t>ト</t>
    </rPh>
    <rPh sb="57" eb="58">
      <t>ア</t>
    </rPh>
    <phoneticPr fontId="4"/>
  </si>
  <si>
    <t>語学、書道、手工芸などの学習会、少人数での会議、セミナーなどに使用できます。机・椅子・ホワイトボード（無料）</t>
    <rPh sb="0" eb="2">
      <t>ゴガク</t>
    </rPh>
    <rPh sb="3" eb="5">
      <t>ショドウ</t>
    </rPh>
    <rPh sb="6" eb="9">
      <t>シュコウゲイ</t>
    </rPh>
    <rPh sb="12" eb="14">
      <t>ガクシュウ</t>
    </rPh>
    <rPh sb="14" eb="15">
      <t>カイ</t>
    </rPh>
    <rPh sb="31" eb="33">
      <t>シヨウ</t>
    </rPh>
    <phoneticPr fontId="4"/>
  </si>
  <si>
    <r>
      <t xml:space="preserve">パーテーション
</t>
    </r>
    <r>
      <rPr>
        <b/>
        <sz val="8"/>
        <rFont val="Yu Gothic UI Semibold"/>
        <family val="3"/>
        <charset val="128"/>
      </rPr>
      <t>ヨコ90ｃｍ×タテ180ｃｍ</t>
    </r>
    <phoneticPr fontId="4"/>
  </si>
  <si>
    <t>定員20名</t>
    <rPh sb="0" eb="2">
      <t>テイイン</t>
    </rPh>
    <rPh sb="4" eb="5">
      <t>メイ</t>
    </rPh>
    <phoneticPr fontId="4"/>
  </si>
  <si>
    <t>防音ルームで床はフローリング。楽器（フルート、ギター、キーボードなど）の練習に適しています。机・椅子・ホワイトボード。電子キーボードあり（無料）音量は控えめに。</t>
    <rPh sb="15" eb="17">
      <t>ガッキ</t>
    </rPh>
    <rPh sb="16" eb="17">
      <t>オンガク</t>
    </rPh>
    <rPh sb="36" eb="38">
      <t>レンシュウ</t>
    </rPh>
    <rPh sb="39" eb="40">
      <t>テキ</t>
    </rPh>
    <rPh sb="59" eb="61">
      <t>デンシ</t>
    </rPh>
    <rPh sb="72" eb="74">
      <t>オンリョウ</t>
    </rPh>
    <rPh sb="75" eb="76">
      <t>ヒカ</t>
    </rPh>
    <phoneticPr fontId="4"/>
  </si>
  <si>
    <t>フローリング、ダンスレッスン大型鏡を設置。ヨガ・体操・ダンスなど健康・スポーツに適しています。土足禁止・室内シューズを使用してください。音響機器持ち込み可、音量は控えめに。</t>
    <rPh sb="14" eb="16">
      <t>オオガタ</t>
    </rPh>
    <rPh sb="16" eb="17">
      <t>カガミ</t>
    </rPh>
    <rPh sb="18" eb="20">
      <t>セッチ</t>
    </rPh>
    <rPh sb="40" eb="41">
      <t>テキ</t>
    </rPh>
    <rPh sb="49" eb="51">
      <t>キンシ</t>
    </rPh>
    <rPh sb="76" eb="77">
      <t>カ</t>
    </rPh>
    <rPh sb="78" eb="80">
      <t>オンリョウ</t>
    </rPh>
    <rPh sb="81" eb="82">
      <t>ヒカ</t>
    </rPh>
    <phoneticPr fontId="4"/>
  </si>
  <si>
    <r>
      <rPr>
        <b/>
        <sz val="9"/>
        <rFont val="Yu Gothic UI Semibold"/>
        <family val="3"/>
        <charset val="128"/>
      </rPr>
      <t>　　　スタジオ　　　</t>
    </r>
    <r>
      <rPr>
        <b/>
        <sz val="11"/>
        <rFont val="Yu Gothic UI Semibold"/>
        <family val="3"/>
        <charset val="128"/>
      </rPr>
      <t xml:space="preserve">
オンラインシステム</t>
    </r>
    <phoneticPr fontId="4"/>
  </si>
  <si>
    <t>ミーティングオウル(会議）</t>
    <rPh sb="10" eb="12">
      <t>カイギ</t>
    </rPh>
    <phoneticPr fontId="4"/>
  </si>
  <si>
    <t>プロジェクター</t>
    <phoneticPr fontId="4"/>
  </si>
  <si>
    <t>映像やパソコンの情報をプロジェクタースクリーンや壁に投影して、会議、学習会などに利用いただけます。プロジェクタースクリーン（床置き式）は無料</t>
    <rPh sb="0" eb="2">
      <t>エイゾウ</t>
    </rPh>
    <rPh sb="8" eb="10">
      <t>ジョウホウ</t>
    </rPh>
    <rPh sb="24" eb="25">
      <t>カベ</t>
    </rPh>
    <rPh sb="26" eb="28">
      <t>トウエイ</t>
    </rPh>
    <rPh sb="31" eb="33">
      <t>カイギ</t>
    </rPh>
    <rPh sb="34" eb="36">
      <t>ガクシュウ</t>
    </rPh>
    <rPh sb="36" eb="37">
      <t>カイ</t>
    </rPh>
    <rPh sb="40" eb="42">
      <t>リヨウ</t>
    </rPh>
    <rPh sb="62" eb="63">
      <t>ユカ</t>
    </rPh>
    <rPh sb="63" eb="64">
      <t>オ</t>
    </rPh>
    <rPh sb="65" eb="66">
      <t>シキ</t>
    </rPh>
    <rPh sb="68" eb="70">
      <t>ムリョウ</t>
    </rPh>
    <phoneticPr fontId="4"/>
  </si>
  <si>
    <t>地域やくらしの情報発信、活動やイベントの案内などを掲示できます。掲示内容（営業目的）や掲示期間などを確認。お受けできない場合もあります。</t>
    <rPh sb="0" eb="2">
      <t>チイキ</t>
    </rPh>
    <rPh sb="7" eb="9">
      <t>ジョウホウ</t>
    </rPh>
    <rPh sb="9" eb="11">
      <t>ハッシン</t>
    </rPh>
    <rPh sb="12" eb="14">
      <t>カツドウ</t>
    </rPh>
    <rPh sb="20" eb="22">
      <t>アンナイ</t>
    </rPh>
    <rPh sb="25" eb="27">
      <t>ケイジ</t>
    </rPh>
    <rPh sb="32" eb="34">
      <t>ケイジ</t>
    </rPh>
    <rPh sb="34" eb="36">
      <t>ナイヨウ</t>
    </rPh>
    <rPh sb="37" eb="39">
      <t>エイギョウ</t>
    </rPh>
    <rPh sb="39" eb="41">
      <t>モクテキ</t>
    </rPh>
    <rPh sb="43" eb="45">
      <t>ケイジ</t>
    </rPh>
    <rPh sb="45" eb="47">
      <t>キカン</t>
    </rPh>
    <rPh sb="50" eb="52">
      <t>カクニン</t>
    </rPh>
    <rPh sb="54" eb="55">
      <t>ウ</t>
    </rPh>
    <rPh sb="60" eb="62">
      <t>バアイ</t>
    </rPh>
    <phoneticPr fontId="4"/>
  </si>
  <si>
    <t>絵画やフラワーアレンジメント、手工芸や、ヨガ、ダンスなどに使用できます。会議、学習会、セミナーも開催可能です。机・椅子・ホワイトボード（無料）</t>
    <rPh sb="0" eb="2">
      <t>カイガ</t>
    </rPh>
    <rPh sb="15" eb="16">
      <t>テ</t>
    </rPh>
    <rPh sb="16" eb="18">
      <t>コウゲイ</t>
    </rPh>
    <rPh sb="29" eb="31">
      <t>シヨウ</t>
    </rPh>
    <rPh sb="48" eb="50">
      <t>カイサイ</t>
    </rPh>
    <rPh sb="50" eb="52">
      <t>カノウ</t>
    </rPh>
    <phoneticPr fontId="4"/>
  </si>
  <si>
    <r>
      <t>使用について（</t>
    </r>
    <r>
      <rPr>
        <b/>
        <sz val="8"/>
        <rFont val="Yu Gothic UI Semibold"/>
        <family val="3"/>
        <charset val="128"/>
      </rPr>
      <t>各つどい場の使用は　60分/１単位）</t>
    </r>
    <r>
      <rPr>
        <b/>
        <sz val="9"/>
        <rFont val="Yu Gothic UI Semibold"/>
        <family val="3"/>
        <charset val="128"/>
      </rPr>
      <t xml:space="preserve">
</t>
    </r>
    <rPh sb="0" eb="2">
      <t>シヨウ</t>
    </rPh>
    <rPh sb="7" eb="8">
      <t>カク</t>
    </rPh>
    <rPh sb="11" eb="12">
      <t>バ</t>
    </rPh>
    <rPh sb="13" eb="15">
      <t>シヨウ</t>
    </rPh>
    <phoneticPr fontId="4"/>
  </si>
  <si>
    <t>※事業・収益を伴う活動については、管理者の承認を受けた事業のみ一般使用料金の2倍の料金で使用できます。</t>
    <phoneticPr fontId="4"/>
  </si>
  <si>
    <t>はじまりのテラス内に設置している24の展示BOXスペース、BOXを使用した作品展示、広報スペース、手作り品やチャリティー販売などに。ご使用期間、展示品等の取扱いルールをつどい場カウンターで確認の上、ご使用ください。
1回の料金で1か月まで使用できます。</t>
    <rPh sb="33" eb="35">
      <t>シヨウ</t>
    </rPh>
    <rPh sb="87" eb="88">
      <t>バ</t>
    </rPh>
    <rPh sb="94" eb="96">
      <t>カクニン</t>
    </rPh>
    <rPh sb="97" eb="98">
      <t>ウエ</t>
    </rPh>
    <rPh sb="100" eb="102">
      <t>シヨウ</t>
    </rPh>
    <rPh sb="109" eb="110">
      <t>カイ</t>
    </rPh>
    <rPh sb="111" eb="113">
      <t>リョウキン</t>
    </rPh>
    <rPh sb="116" eb="117">
      <t>ゲツ</t>
    </rPh>
    <rPh sb="119" eb="121">
      <t>シヨウ</t>
    </rPh>
    <phoneticPr fontId="4"/>
  </si>
  <si>
    <t>3階　いろどりスタジオ</t>
    <rPh sb="1" eb="2">
      <t>カイ</t>
    </rPh>
    <phoneticPr fontId="4"/>
  </si>
  <si>
    <t>フロアスタジオ</t>
    <phoneticPr fontId="4"/>
  </si>
  <si>
    <t>定員</t>
    <rPh sb="0" eb="2">
      <t>テイイン</t>
    </rPh>
    <phoneticPr fontId="4"/>
  </si>
  <si>
    <t>25名</t>
    <rPh sb="2" eb="3">
      <t>メイ</t>
    </rPh>
    <phoneticPr fontId="4"/>
  </si>
  <si>
    <t>36名</t>
    <rPh sb="2" eb="3">
      <t>メイ</t>
    </rPh>
    <phoneticPr fontId="4"/>
  </si>
  <si>
    <t>14名</t>
    <rPh sb="2" eb="3">
      <t>メイ</t>
    </rPh>
    <phoneticPr fontId="4"/>
  </si>
  <si>
    <t>貸室料金（2時間）</t>
    <rPh sb="0" eb="2">
      <t>カシシツ</t>
    </rPh>
    <rPh sb="2" eb="4">
      <t>リョウキン</t>
    </rPh>
    <rPh sb="6" eb="8">
      <t>ジカン</t>
    </rPh>
    <phoneticPr fontId="4"/>
  </si>
  <si>
    <r>
      <rPr>
        <sz val="16"/>
        <color theme="1"/>
        <rFont val="Meiryo UI"/>
        <family val="3"/>
        <charset val="128"/>
      </rPr>
      <t>￥3,600</t>
    </r>
    <r>
      <rPr>
        <sz val="11"/>
        <color theme="1"/>
        <rFont val="Meiryo UI"/>
        <family val="3"/>
        <charset val="128"/>
      </rPr>
      <t xml:space="preserve">
税込￥3,960</t>
    </r>
    <rPh sb="7" eb="9">
      <t>ゼイコ</t>
    </rPh>
    <phoneticPr fontId="4"/>
  </si>
  <si>
    <t>延長料金（30分）</t>
    <rPh sb="0" eb="2">
      <t>エンチョウ</t>
    </rPh>
    <rPh sb="2" eb="4">
      <t>リョウキン</t>
    </rPh>
    <rPh sb="7" eb="8">
      <t>プン</t>
    </rPh>
    <phoneticPr fontId="4"/>
  </si>
  <si>
    <r>
      <rPr>
        <sz val="16"/>
        <color theme="1"/>
        <rFont val="Meiryo UI"/>
        <family val="3"/>
        <charset val="128"/>
      </rPr>
      <t>￥900</t>
    </r>
    <r>
      <rPr>
        <sz val="11"/>
        <color theme="1"/>
        <rFont val="Meiryo UI"/>
        <family val="3"/>
        <charset val="128"/>
      </rPr>
      <t xml:space="preserve">
税込￥990</t>
    </r>
    <rPh sb="5" eb="7">
      <t>ゼイコ</t>
    </rPh>
    <phoneticPr fontId="4"/>
  </si>
  <si>
    <r>
      <rPr>
        <sz val="16"/>
        <color theme="1"/>
        <rFont val="Meiryo UI"/>
        <family val="3"/>
        <charset val="128"/>
      </rPr>
      <t>￥3,400</t>
    </r>
    <r>
      <rPr>
        <sz val="11"/>
        <color theme="1"/>
        <rFont val="Meiryo UI"/>
        <family val="3"/>
        <charset val="128"/>
      </rPr>
      <t xml:space="preserve">
税込￥3,740</t>
    </r>
    <rPh sb="7" eb="9">
      <t>ゼイコ</t>
    </rPh>
    <phoneticPr fontId="4"/>
  </si>
  <si>
    <r>
      <rPr>
        <sz val="16"/>
        <color theme="1"/>
        <rFont val="Meiryo UI"/>
        <family val="3"/>
        <charset val="128"/>
      </rPr>
      <t>￥2,600</t>
    </r>
    <r>
      <rPr>
        <sz val="11"/>
        <color theme="1"/>
        <rFont val="Meiryo UI"/>
        <family val="3"/>
        <charset val="128"/>
      </rPr>
      <t xml:space="preserve">
税込￥2,860</t>
    </r>
    <rPh sb="7" eb="9">
      <t>ゼイコ</t>
    </rPh>
    <phoneticPr fontId="4"/>
  </si>
  <si>
    <r>
      <rPr>
        <sz val="16"/>
        <color theme="1"/>
        <rFont val="Meiryo UI"/>
        <family val="3"/>
        <charset val="128"/>
      </rPr>
      <t>￥600</t>
    </r>
    <r>
      <rPr>
        <sz val="11"/>
        <color theme="1"/>
        <rFont val="Meiryo UI"/>
        <family val="3"/>
        <charset val="128"/>
      </rPr>
      <t xml:space="preserve">
税込￥660</t>
    </r>
    <rPh sb="5" eb="7">
      <t>ゼイコ</t>
    </rPh>
    <phoneticPr fontId="4"/>
  </si>
  <si>
    <r>
      <rPr>
        <sz val="16"/>
        <color theme="1"/>
        <rFont val="Meiryo UI"/>
        <family val="3"/>
        <charset val="128"/>
      </rPr>
      <t>￥800</t>
    </r>
    <r>
      <rPr>
        <sz val="11"/>
        <color theme="1"/>
        <rFont val="Meiryo UI"/>
        <family val="3"/>
        <charset val="128"/>
      </rPr>
      <t xml:space="preserve">
税込￥880</t>
    </r>
    <rPh sb="5" eb="7">
      <t>ゼイコ</t>
    </rPh>
    <phoneticPr fontId="4"/>
  </si>
  <si>
    <t>会員番号</t>
    <rPh sb="0" eb="2">
      <t>カイイン</t>
    </rPh>
    <rPh sb="2" eb="4">
      <t>バンゴウ</t>
    </rPh>
    <phoneticPr fontId="4"/>
  </si>
  <si>
    <t>活動内容</t>
    <rPh sb="0" eb="2">
      <t>カツドウ</t>
    </rPh>
    <rPh sb="2" eb="4">
      <t>ナイヨウ</t>
    </rPh>
    <phoneticPr fontId="4"/>
  </si>
  <si>
    <t>メールアドレス</t>
    <phoneticPr fontId="4"/>
  </si>
  <si>
    <t>　    福祉センターを合わせた総称です。</t>
    <phoneticPr fontId="4"/>
  </si>
  <si>
    <t>　　 の神戸市西区玉津支所と神戸市西区より委託されたコープこうべ第5地区本部による「運営協議会」によって運営します。</t>
    <rPh sb="14" eb="19">
      <t>コウベシニシク</t>
    </rPh>
    <rPh sb="21" eb="23">
      <t>イタク</t>
    </rPh>
    <rPh sb="42" eb="47">
      <t>ウンエイキョウギカイ</t>
    </rPh>
    <phoneticPr fontId="4"/>
  </si>
  <si>
    <t>　①公の秩序または善良の風俗を乱すおそれがあるとき。</t>
    <rPh sb="2" eb="3">
      <t>オオヤケ</t>
    </rPh>
    <rPh sb="4" eb="6">
      <t>チツジョ</t>
    </rPh>
    <rPh sb="9" eb="11">
      <t>ゼンリョウ</t>
    </rPh>
    <rPh sb="12" eb="14">
      <t>フウゾク</t>
    </rPh>
    <rPh sb="15" eb="16">
      <t>ミダ</t>
    </rPh>
    <phoneticPr fontId="4"/>
  </si>
  <si>
    <t>　②施設または設備を損傷するおそれがあるとき。喧騒、口論、音響など、まわりの利用者に迷惑行為があるとき。</t>
    <rPh sb="2" eb="4">
      <t>シセツ</t>
    </rPh>
    <rPh sb="7" eb="9">
      <t>セツビ</t>
    </rPh>
    <rPh sb="10" eb="12">
      <t>ソンショウ</t>
    </rPh>
    <rPh sb="23" eb="25">
      <t>ケンソウ</t>
    </rPh>
    <rPh sb="26" eb="28">
      <t>コウロン</t>
    </rPh>
    <rPh sb="29" eb="31">
      <t>オンキョウ</t>
    </rPh>
    <rPh sb="38" eb="41">
      <t>リヨウシャ</t>
    </rPh>
    <rPh sb="42" eb="44">
      <t>メイワク</t>
    </rPh>
    <rPh sb="44" eb="46">
      <t>コウイ</t>
    </rPh>
    <phoneticPr fontId="4"/>
  </si>
  <si>
    <t>　③他社への誹謗・中傷する行為、暴力行為、不正行為、つどい場サービスの利用規約を守らないなどの迷惑行為。</t>
    <rPh sb="2" eb="4">
      <t>タシャ</t>
    </rPh>
    <rPh sb="6" eb="8">
      <t>ヒボウ</t>
    </rPh>
    <rPh sb="9" eb="11">
      <t>チュウショウ</t>
    </rPh>
    <rPh sb="13" eb="15">
      <t>コウイ</t>
    </rPh>
    <rPh sb="16" eb="18">
      <t>ボウリョク</t>
    </rPh>
    <rPh sb="18" eb="20">
      <t>コウイ</t>
    </rPh>
    <rPh sb="21" eb="23">
      <t>フセイ</t>
    </rPh>
    <rPh sb="23" eb="25">
      <t>コウイ</t>
    </rPh>
    <rPh sb="29" eb="30">
      <t>バ</t>
    </rPh>
    <rPh sb="35" eb="37">
      <t>リヨウ</t>
    </rPh>
    <rPh sb="37" eb="39">
      <t>キヤク</t>
    </rPh>
    <rPh sb="40" eb="41">
      <t>マモ</t>
    </rPh>
    <rPh sb="47" eb="49">
      <t>メイワク</t>
    </rPh>
    <rPh sb="49" eb="51">
      <t>コウイ</t>
    </rPh>
    <phoneticPr fontId="4"/>
  </si>
  <si>
    <t>　④特定の宗教活動やその勧誘行為、政治的な活動（選挙活動や署名活動）</t>
    <rPh sb="2" eb="4">
      <t>トクテイ</t>
    </rPh>
    <rPh sb="5" eb="9">
      <t>シュウキョウカツドウ</t>
    </rPh>
    <rPh sb="12" eb="14">
      <t>カンユウ</t>
    </rPh>
    <rPh sb="14" eb="16">
      <t>コウイ</t>
    </rPh>
    <rPh sb="17" eb="20">
      <t>セイジテキ</t>
    </rPh>
    <rPh sb="21" eb="23">
      <t>カツドウ</t>
    </rPh>
    <rPh sb="24" eb="28">
      <t>センキョカツドウ</t>
    </rPh>
    <rPh sb="29" eb="31">
      <t>ショメイ</t>
    </rPh>
    <rPh sb="31" eb="33">
      <t>カツドウ</t>
    </rPh>
    <phoneticPr fontId="4"/>
  </si>
  <si>
    <t>　⑤つどい場サービス（貸室・設備）の利用権利の譲渡や転貸したとき、申し込みに偽りがあるなど貸室の管理運営上、支障があるとき。</t>
    <rPh sb="5" eb="6">
      <t>バ</t>
    </rPh>
    <rPh sb="11" eb="13">
      <t>カシシツ</t>
    </rPh>
    <rPh sb="14" eb="16">
      <t>セツビ</t>
    </rPh>
    <rPh sb="18" eb="22">
      <t>リヨウケンリ</t>
    </rPh>
    <rPh sb="23" eb="25">
      <t>ジョウト</t>
    </rPh>
    <rPh sb="26" eb="28">
      <t>テンタイ</t>
    </rPh>
    <rPh sb="33" eb="34">
      <t>モウ</t>
    </rPh>
    <rPh sb="35" eb="36">
      <t>コ</t>
    </rPh>
    <rPh sb="38" eb="39">
      <t>イツワ</t>
    </rPh>
    <rPh sb="45" eb="47">
      <t>カシシツ</t>
    </rPh>
    <rPh sb="48" eb="50">
      <t>カンリ</t>
    </rPh>
    <rPh sb="50" eb="53">
      <t>ウンエイジョウ</t>
    </rPh>
    <rPh sb="54" eb="56">
      <t>シショウ</t>
    </rPh>
    <phoneticPr fontId="4"/>
  </si>
  <si>
    <t>　①本規約対象施設内の喫煙、飲酒、ペット同伴は禁止します。また、飲食可能な場所や利用上の注意事項を順守してください。</t>
    <rPh sb="2" eb="5">
      <t>ホンキヤク</t>
    </rPh>
    <rPh sb="5" eb="7">
      <t>タイショウ</t>
    </rPh>
    <rPh sb="7" eb="10">
      <t>シセツナイ</t>
    </rPh>
    <rPh sb="11" eb="13">
      <t>キツエン</t>
    </rPh>
    <rPh sb="14" eb="16">
      <t>インシュ</t>
    </rPh>
    <rPh sb="20" eb="22">
      <t>ドウハン</t>
    </rPh>
    <rPh sb="23" eb="25">
      <t>キンシ</t>
    </rPh>
    <rPh sb="32" eb="34">
      <t>インショク</t>
    </rPh>
    <rPh sb="34" eb="36">
      <t>カノウ</t>
    </rPh>
    <rPh sb="37" eb="39">
      <t>バショ</t>
    </rPh>
    <rPh sb="40" eb="42">
      <t>リヨウ</t>
    </rPh>
    <rPh sb="42" eb="43">
      <t>ジョウ</t>
    </rPh>
    <rPh sb="44" eb="48">
      <t>チュウイジコウ</t>
    </rPh>
    <rPh sb="49" eb="51">
      <t>ジュンシュ</t>
    </rPh>
    <phoneticPr fontId="4"/>
  </si>
  <si>
    <t>　②貸室利用後は貸出時間終了までに施設の清掃を行い、利用設備は元の位置に戻して、ゴミは各自お持ち帰りをお願いします。</t>
    <rPh sb="2" eb="4">
      <t>カシシツ</t>
    </rPh>
    <rPh sb="4" eb="6">
      <t>リヨウ</t>
    </rPh>
    <rPh sb="6" eb="7">
      <t>ゴ</t>
    </rPh>
    <rPh sb="8" eb="10">
      <t>カシダシ</t>
    </rPh>
    <rPh sb="10" eb="12">
      <t>ジカン</t>
    </rPh>
    <rPh sb="12" eb="14">
      <t>シュウリョウ</t>
    </rPh>
    <rPh sb="17" eb="19">
      <t>シセツ</t>
    </rPh>
    <rPh sb="20" eb="22">
      <t>セイソウ</t>
    </rPh>
    <rPh sb="23" eb="24">
      <t>オコナ</t>
    </rPh>
    <rPh sb="26" eb="30">
      <t>リヨウセツビ</t>
    </rPh>
    <rPh sb="31" eb="32">
      <t>モト</t>
    </rPh>
    <rPh sb="33" eb="35">
      <t>イチ</t>
    </rPh>
    <rPh sb="36" eb="37">
      <t>モド</t>
    </rPh>
    <rPh sb="43" eb="45">
      <t>カクジ</t>
    </rPh>
    <rPh sb="46" eb="47">
      <t>モ</t>
    </rPh>
    <rPh sb="48" eb="49">
      <t>カエ</t>
    </rPh>
    <rPh sb="52" eb="53">
      <t>ネガ</t>
    </rPh>
    <phoneticPr fontId="4"/>
  </si>
  <si>
    <t>　③施設内で認めていない備品・機器類は持ち込まないでください。なお、施設内で利用者の責による破損があった場合は、実費で</t>
    <rPh sb="2" eb="5">
      <t>シセツナイ</t>
    </rPh>
    <rPh sb="6" eb="7">
      <t>ミト</t>
    </rPh>
    <rPh sb="12" eb="13">
      <t>ビ</t>
    </rPh>
    <rPh sb="13" eb="14">
      <t>ヒン</t>
    </rPh>
    <rPh sb="15" eb="18">
      <t>キキルイ</t>
    </rPh>
    <rPh sb="19" eb="20">
      <t>モ</t>
    </rPh>
    <rPh sb="21" eb="22">
      <t>コ</t>
    </rPh>
    <rPh sb="34" eb="36">
      <t>シセツ</t>
    </rPh>
    <rPh sb="36" eb="37">
      <t>ナイ</t>
    </rPh>
    <rPh sb="38" eb="41">
      <t>リヨウシャ</t>
    </rPh>
    <rPh sb="42" eb="43">
      <t>セキ</t>
    </rPh>
    <rPh sb="46" eb="48">
      <t>ハソン</t>
    </rPh>
    <phoneticPr fontId="4"/>
  </si>
  <si>
    <t>　④施設内で食品の提供を行う活動を実施する場合は、食品安全衛生講習の受講や必要な届け出を行ってください。</t>
    <rPh sb="2" eb="5">
      <t>シセツナイ</t>
    </rPh>
    <rPh sb="6" eb="8">
      <t>ショクヒン</t>
    </rPh>
    <rPh sb="9" eb="11">
      <t>テイキョウ</t>
    </rPh>
    <rPh sb="12" eb="13">
      <t>オコナ</t>
    </rPh>
    <rPh sb="14" eb="16">
      <t>カツドウ</t>
    </rPh>
    <rPh sb="17" eb="19">
      <t>ジッシ</t>
    </rPh>
    <rPh sb="21" eb="23">
      <t>バアイ</t>
    </rPh>
    <rPh sb="25" eb="27">
      <t>ショクヒン</t>
    </rPh>
    <rPh sb="27" eb="29">
      <t>アンゼン</t>
    </rPh>
    <rPh sb="29" eb="31">
      <t>エイセイ</t>
    </rPh>
    <rPh sb="31" eb="33">
      <t>コウシュウ</t>
    </rPh>
    <rPh sb="34" eb="36">
      <t>ジュコウ</t>
    </rPh>
    <rPh sb="37" eb="39">
      <t>ヒツヨウ</t>
    </rPh>
    <rPh sb="40" eb="41">
      <t>トド</t>
    </rPh>
    <rPh sb="42" eb="43">
      <t>デ</t>
    </rPh>
    <rPh sb="44" eb="45">
      <t>オコナ</t>
    </rPh>
    <phoneticPr fontId="4"/>
  </si>
  <si>
    <t>　⑤火災・事故の防止を徹底してください。万一、火災、事故等が発生した場合は、直ちに管理者に連絡して、指示に従ってください。</t>
    <rPh sb="2" eb="4">
      <t>カサイ</t>
    </rPh>
    <rPh sb="5" eb="7">
      <t>ジコ</t>
    </rPh>
    <rPh sb="8" eb="10">
      <t>ボウシ</t>
    </rPh>
    <rPh sb="11" eb="13">
      <t>テッテイ</t>
    </rPh>
    <rPh sb="20" eb="22">
      <t>マンイチ</t>
    </rPh>
    <rPh sb="23" eb="25">
      <t>カサイ</t>
    </rPh>
    <rPh sb="26" eb="28">
      <t>ジコ</t>
    </rPh>
    <rPh sb="28" eb="29">
      <t>トウ</t>
    </rPh>
    <rPh sb="30" eb="32">
      <t>ハッセイ</t>
    </rPh>
    <rPh sb="34" eb="36">
      <t>バアイ</t>
    </rPh>
    <rPh sb="38" eb="39">
      <t>タダ</t>
    </rPh>
    <rPh sb="41" eb="44">
      <t>カンリシャ</t>
    </rPh>
    <rPh sb="45" eb="47">
      <t>レンラク</t>
    </rPh>
    <rPh sb="50" eb="52">
      <t>シジ</t>
    </rPh>
    <rPh sb="53" eb="54">
      <t>シタガ</t>
    </rPh>
    <phoneticPr fontId="4"/>
  </si>
  <si>
    <t>　⑥利用中における参加者の事故・ケガ等について責任は負いません。また、利用者・参加者間のトラブルについても対応いたしません。</t>
    <rPh sb="2" eb="5">
      <t>リヨウチュウ</t>
    </rPh>
    <rPh sb="9" eb="12">
      <t>サンカシャ</t>
    </rPh>
    <rPh sb="13" eb="15">
      <t>ジコ</t>
    </rPh>
    <rPh sb="18" eb="19">
      <t>トウ</t>
    </rPh>
    <rPh sb="23" eb="25">
      <t>セキニン</t>
    </rPh>
    <rPh sb="26" eb="27">
      <t>オ</t>
    </rPh>
    <rPh sb="35" eb="38">
      <t>リヨウシャ</t>
    </rPh>
    <rPh sb="39" eb="42">
      <t>サンカシャ</t>
    </rPh>
    <rPh sb="42" eb="43">
      <t>カン</t>
    </rPh>
    <rPh sb="53" eb="55">
      <t>タイオウ</t>
    </rPh>
    <phoneticPr fontId="4"/>
  </si>
  <si>
    <t>　⑦地域福祉センターの貸室利用では、収益の伴わないボランティア利用、サークル利用のみとします。</t>
    <rPh sb="2" eb="4">
      <t>チイキ</t>
    </rPh>
    <rPh sb="4" eb="6">
      <t>フクシ</t>
    </rPh>
    <rPh sb="11" eb="13">
      <t>カシシツ</t>
    </rPh>
    <rPh sb="13" eb="15">
      <t>リヨウ</t>
    </rPh>
    <rPh sb="18" eb="20">
      <t>シュウエキ</t>
    </rPh>
    <rPh sb="21" eb="22">
      <t>トモナ</t>
    </rPh>
    <rPh sb="31" eb="33">
      <t>リヨウ</t>
    </rPh>
    <rPh sb="38" eb="40">
      <t>リヨウ</t>
    </rPh>
    <phoneticPr fontId="4"/>
  </si>
  <si>
    <t>　⑧持ち込まれた備品や貴重品などは各自で責任をもって管理してください。施設管理者は盗難、破損等の責任は負いません。</t>
    <rPh sb="2" eb="3">
      <t>モ</t>
    </rPh>
    <rPh sb="4" eb="5">
      <t>コ</t>
    </rPh>
    <rPh sb="8" eb="10">
      <t>ビヒン</t>
    </rPh>
    <rPh sb="11" eb="14">
      <t>キチョウヒン</t>
    </rPh>
    <rPh sb="17" eb="19">
      <t>カクジ</t>
    </rPh>
    <rPh sb="20" eb="22">
      <t>セキニン</t>
    </rPh>
    <rPh sb="26" eb="28">
      <t>カンリ</t>
    </rPh>
    <rPh sb="35" eb="40">
      <t>シセツカンリシャ</t>
    </rPh>
    <rPh sb="41" eb="43">
      <t>トウナン</t>
    </rPh>
    <rPh sb="44" eb="46">
      <t>ハソン</t>
    </rPh>
    <rPh sb="46" eb="47">
      <t>トウ</t>
    </rPh>
    <rPh sb="48" eb="50">
      <t>セキニン</t>
    </rPh>
    <rPh sb="51" eb="52">
      <t>オ</t>
    </rPh>
    <phoneticPr fontId="4"/>
  </si>
  <si>
    <t>個人</t>
    <rPh sb="0" eb="2">
      <t>コジン</t>
    </rPh>
    <phoneticPr fontId="4"/>
  </si>
  <si>
    <t>玉津のつどい場
〇〇〇〇〇　</t>
    <rPh sb="0" eb="2">
      <t>タマツ</t>
    </rPh>
    <rPh sb="6" eb="7">
      <t>バ</t>
    </rPh>
    <phoneticPr fontId="4"/>
  </si>
  <si>
    <t>つどい場サービス利用登録票</t>
    <rPh sb="3" eb="4">
      <t>バ</t>
    </rPh>
    <rPh sb="12" eb="13">
      <t>ヒョウ</t>
    </rPh>
    <phoneticPr fontId="4"/>
  </si>
  <si>
    <r>
      <t>　　　　　　　　　　　　　　　玉津のつどい場〇〇〇〇〇　</t>
    </r>
    <r>
      <rPr>
        <sz val="16"/>
        <color theme="1"/>
        <rFont val="Yu Gothic UI Semibold"/>
        <family val="3"/>
        <charset val="128"/>
      </rPr>
      <t>利用規約</t>
    </r>
    <rPh sb="15" eb="17">
      <t>タマツ</t>
    </rPh>
    <rPh sb="21" eb="22">
      <t>バ</t>
    </rPh>
    <rPh sb="28" eb="30">
      <t>リヨウ</t>
    </rPh>
    <rPh sb="30" eb="32">
      <t>キヤク</t>
    </rPh>
    <phoneticPr fontId="4"/>
  </si>
  <si>
    <t>1.施設・管理　</t>
    <rPh sb="2" eb="4">
      <t>シセツ</t>
    </rPh>
    <rPh sb="5" eb="7">
      <t>カンリ</t>
    </rPh>
    <phoneticPr fontId="4"/>
  </si>
  <si>
    <t xml:space="preserve">    ②１階・４階の利活用スペースおよび、1階地域福祉センターのつどい場サービス、活動やイベント開催の運営業務全般は、設備管理者</t>
    <rPh sb="6" eb="7">
      <t>カイ</t>
    </rPh>
    <rPh sb="9" eb="10">
      <t>カイ</t>
    </rPh>
    <rPh sb="11" eb="14">
      <t>リカツヨウ</t>
    </rPh>
    <rPh sb="23" eb="24">
      <t>カイ</t>
    </rPh>
    <rPh sb="24" eb="28">
      <t>チイキフクシ</t>
    </rPh>
    <rPh sb="36" eb="37">
      <t>バ</t>
    </rPh>
    <rPh sb="42" eb="44">
      <t>カツドウ</t>
    </rPh>
    <rPh sb="49" eb="51">
      <t>カイサイ</t>
    </rPh>
    <rPh sb="52" eb="54">
      <t>ウンエイ</t>
    </rPh>
    <rPh sb="54" eb="56">
      <t>ギョウム</t>
    </rPh>
    <rPh sb="56" eb="58">
      <t>ゼンパン</t>
    </rPh>
    <rPh sb="60" eb="62">
      <t>セツビ</t>
    </rPh>
    <rPh sb="62" eb="65">
      <t>カンリシャ</t>
    </rPh>
    <phoneticPr fontId="4"/>
  </si>
  <si>
    <t>　　下記に該当する場合は、本利用規約に基づいた対応をいたします。</t>
    <rPh sb="2" eb="4">
      <t>カキ</t>
    </rPh>
    <rPh sb="5" eb="7">
      <t>ガイトウ</t>
    </rPh>
    <rPh sb="9" eb="11">
      <t>バアイ</t>
    </rPh>
    <rPh sb="13" eb="16">
      <t>ホンリヨウ</t>
    </rPh>
    <rPh sb="16" eb="18">
      <t>キヤク</t>
    </rPh>
    <rPh sb="19" eb="20">
      <t>モト</t>
    </rPh>
    <rPh sb="23" eb="25">
      <t>タイオウ</t>
    </rPh>
    <phoneticPr fontId="4"/>
  </si>
  <si>
    <t>2.利用対象者</t>
    <rPh sb="2" eb="4">
      <t>リヨウ</t>
    </rPh>
    <rPh sb="4" eb="7">
      <t>タイショウシャ</t>
    </rPh>
    <phoneticPr fontId="4"/>
  </si>
  <si>
    <t>　①利活用スペース・玉津地域福祉センターのつどい場サービスを利用する場合は、「利用者登録」申し込み用紙に必要事項を記載のうえ、</t>
    <rPh sb="2" eb="5">
      <t>リカツヨウ</t>
    </rPh>
    <rPh sb="10" eb="14">
      <t>タマツチイキ</t>
    </rPh>
    <rPh sb="14" eb="16">
      <t>フクシ</t>
    </rPh>
    <rPh sb="24" eb="25">
      <t>バ</t>
    </rPh>
    <rPh sb="30" eb="32">
      <t>リヨウ</t>
    </rPh>
    <rPh sb="34" eb="36">
      <t>バアイ</t>
    </rPh>
    <rPh sb="39" eb="41">
      <t>リヨウ</t>
    </rPh>
    <rPh sb="41" eb="42">
      <t>シャ</t>
    </rPh>
    <rPh sb="42" eb="44">
      <t>トウロク</t>
    </rPh>
    <rPh sb="45" eb="46">
      <t>モウ</t>
    </rPh>
    <rPh sb="47" eb="48">
      <t>コ</t>
    </rPh>
    <rPh sb="49" eb="51">
      <t>ヨウシ</t>
    </rPh>
    <rPh sb="52" eb="56">
      <t>ヒツヨウジコウ</t>
    </rPh>
    <rPh sb="57" eb="59">
      <t>キサイ</t>
    </rPh>
    <phoneticPr fontId="4"/>
  </si>
  <si>
    <t>　   １階地域活動カウンターにお申込みください。本施設の「運営協議会」による承認、利用者登録後に、つどい場サービスが利用できます。</t>
    <rPh sb="25" eb="26">
      <t>ホン</t>
    </rPh>
    <rPh sb="26" eb="28">
      <t>シセツ</t>
    </rPh>
    <rPh sb="42" eb="45">
      <t>リヨウシャ</t>
    </rPh>
    <rPh sb="45" eb="47">
      <t>トウロク</t>
    </rPh>
    <rPh sb="47" eb="48">
      <t>ゴ</t>
    </rPh>
    <rPh sb="53" eb="54">
      <t>バ</t>
    </rPh>
    <rPh sb="59" eb="61">
      <t>リヨウ</t>
    </rPh>
    <phoneticPr fontId="4"/>
  </si>
  <si>
    <t>　②本施設の「利用登録」は無料です。毎年、３月末を登録更新とし、登録内容に変更がなければ、翌年まで自動更新いたします。</t>
    <rPh sb="2" eb="5">
      <t>ホンシセツ</t>
    </rPh>
    <rPh sb="7" eb="9">
      <t>リヨウ</t>
    </rPh>
    <rPh sb="9" eb="11">
      <t>トウロク</t>
    </rPh>
    <rPh sb="13" eb="15">
      <t>ムリョウ</t>
    </rPh>
    <rPh sb="18" eb="20">
      <t>マイトシ</t>
    </rPh>
    <rPh sb="22" eb="23">
      <t>ガツ</t>
    </rPh>
    <rPh sb="23" eb="24">
      <t>マツ</t>
    </rPh>
    <rPh sb="25" eb="27">
      <t>トウロク</t>
    </rPh>
    <rPh sb="27" eb="29">
      <t>コウシン</t>
    </rPh>
    <rPh sb="32" eb="36">
      <t>トウロクナイヨウ</t>
    </rPh>
    <rPh sb="37" eb="39">
      <t>ヘンコウ</t>
    </rPh>
    <rPh sb="45" eb="47">
      <t>ヨクトシ</t>
    </rPh>
    <rPh sb="49" eb="53">
      <t>ジドウコウシン</t>
    </rPh>
    <phoneticPr fontId="4"/>
  </si>
  <si>
    <t>　③利用登録された責任者は、利用上の注意事項について責任を負うものとします。</t>
    <rPh sb="2" eb="4">
      <t>リヨウ</t>
    </rPh>
    <rPh sb="4" eb="6">
      <t>トウロク</t>
    </rPh>
    <rPh sb="9" eb="12">
      <t>セキニンシャ</t>
    </rPh>
    <rPh sb="14" eb="17">
      <t>リヨウジョウ</t>
    </rPh>
    <rPh sb="18" eb="22">
      <t>チュウイジコウ</t>
    </rPh>
    <rPh sb="26" eb="28">
      <t>セキニン</t>
    </rPh>
    <rPh sb="29" eb="30">
      <t>オ</t>
    </rPh>
    <phoneticPr fontId="4"/>
  </si>
  <si>
    <t>3.利用の制限について</t>
    <rPh sb="2" eb="4">
      <t>リヨウ</t>
    </rPh>
    <rPh sb="5" eb="7">
      <t>セイゲン</t>
    </rPh>
    <phoneticPr fontId="4"/>
  </si>
  <si>
    <t>　つどい場サービスの利用について、下記に該当する場合は利用を許可しません。すでに許可している場合でも許可を取り消します。</t>
    <rPh sb="4" eb="5">
      <t>バ</t>
    </rPh>
    <rPh sb="10" eb="12">
      <t>リヨウ</t>
    </rPh>
    <rPh sb="17" eb="19">
      <t>カキ</t>
    </rPh>
    <rPh sb="20" eb="22">
      <t>ガイトウ</t>
    </rPh>
    <rPh sb="24" eb="26">
      <t>バアイ</t>
    </rPh>
    <rPh sb="27" eb="29">
      <t>リヨウ</t>
    </rPh>
    <rPh sb="30" eb="32">
      <t>キョカ</t>
    </rPh>
    <rPh sb="40" eb="42">
      <t>キョカ</t>
    </rPh>
    <rPh sb="46" eb="48">
      <t>バアイ</t>
    </rPh>
    <rPh sb="50" eb="52">
      <t>キョカ</t>
    </rPh>
    <rPh sb="53" eb="54">
      <t>ト</t>
    </rPh>
    <rPh sb="55" eb="56">
      <t>ケ</t>
    </rPh>
    <phoneticPr fontId="4"/>
  </si>
  <si>
    <t>4.利用上の注意事項について</t>
    <rPh sb="2" eb="5">
      <t>リヨウジョウ</t>
    </rPh>
    <rPh sb="6" eb="10">
      <t>チュウイジコウ</t>
    </rPh>
    <phoneticPr fontId="4"/>
  </si>
  <si>
    <t>　　弁済いただきます。</t>
    <phoneticPr fontId="4"/>
  </si>
  <si>
    <t>　⑨警報が発生する気象状況や施設の運営上、施設の開場が不適当と認める場合は、管理者の判断で閉場する場合があります。</t>
    <rPh sb="2" eb="4">
      <t>ケイホウ</t>
    </rPh>
    <rPh sb="5" eb="7">
      <t>ハッセイ</t>
    </rPh>
    <rPh sb="9" eb="13">
      <t>キショウジョウキョウ</t>
    </rPh>
    <rPh sb="14" eb="16">
      <t>シセツ</t>
    </rPh>
    <rPh sb="17" eb="20">
      <t>ウンエイジョウ</t>
    </rPh>
    <rPh sb="21" eb="23">
      <t>シセツ</t>
    </rPh>
    <rPh sb="24" eb="26">
      <t>カイジョウ</t>
    </rPh>
    <rPh sb="27" eb="30">
      <t>フテキトウ</t>
    </rPh>
    <rPh sb="31" eb="32">
      <t>ミト</t>
    </rPh>
    <rPh sb="34" eb="36">
      <t>バアイ</t>
    </rPh>
    <rPh sb="38" eb="41">
      <t>カンリシャ</t>
    </rPh>
    <rPh sb="42" eb="44">
      <t>ハンダン</t>
    </rPh>
    <rPh sb="45" eb="47">
      <t>ヘイジョウ</t>
    </rPh>
    <rPh sb="49" eb="51">
      <t>バアイ</t>
    </rPh>
    <phoneticPr fontId="4"/>
  </si>
  <si>
    <t>登録者名or
登録団体名</t>
    <rPh sb="0" eb="2">
      <t>トウロク</t>
    </rPh>
    <rPh sb="2" eb="3">
      <t>シャ</t>
    </rPh>
    <rPh sb="3" eb="4">
      <t>メイ</t>
    </rPh>
    <rPh sb="7" eb="9">
      <t>トウロク</t>
    </rPh>
    <rPh sb="9" eb="12">
      <t>ダンタイメイ</t>
    </rPh>
    <phoneticPr fontId="4"/>
  </si>
  <si>
    <t>T</t>
    <phoneticPr fontId="4"/>
  </si>
  <si>
    <t>団体</t>
    <rPh sb="0" eb="2">
      <t>ダンタイ</t>
    </rPh>
    <phoneticPr fontId="4"/>
  </si>
  <si>
    <t>B</t>
    <phoneticPr fontId="4"/>
  </si>
  <si>
    <t>ボランティア</t>
    <phoneticPr fontId="4"/>
  </si>
  <si>
    <t>　T：団体</t>
    <rPh sb="3" eb="5">
      <t>ダンタイ</t>
    </rPh>
    <phoneticPr fontId="4"/>
  </si>
  <si>
    <t>　　B:ボランティア
　　サークル　　　</t>
    <phoneticPr fontId="4"/>
  </si>
  <si>
    <t>P</t>
    <phoneticPr fontId="4"/>
  </si>
  <si>
    <t>J</t>
    <phoneticPr fontId="4"/>
  </si>
  <si>
    <t>事業利用</t>
    <rPh sb="0" eb="4">
      <t>ジギョウリヨウ</t>
    </rPh>
    <phoneticPr fontId="4"/>
  </si>
  <si>
    <t>　　　子育て　　　健康・スポーツ　　　学習・研究　　　文化・芸術　　　
　　　福祉　　　　環境　　　　　　 食の活動　　　　居場所         　その他</t>
    <rPh sb="3" eb="5">
      <t>コソダ</t>
    </rPh>
    <rPh sb="9" eb="11">
      <t>ケンコウ</t>
    </rPh>
    <rPh sb="19" eb="21">
      <t>ガクシュウ</t>
    </rPh>
    <rPh sb="22" eb="24">
      <t>ケンキュウ</t>
    </rPh>
    <rPh sb="27" eb="29">
      <t>ブンカ</t>
    </rPh>
    <rPh sb="30" eb="32">
      <t>ゲイジュツ</t>
    </rPh>
    <rPh sb="39" eb="41">
      <t>フクシ</t>
    </rPh>
    <rPh sb="45" eb="47">
      <t>カンキョウ</t>
    </rPh>
    <rPh sb="54" eb="55">
      <t>ショク</t>
    </rPh>
    <rPh sb="56" eb="58">
      <t>カツドウ</t>
    </rPh>
    <rPh sb="62" eb="65">
      <t>イバショ</t>
    </rPh>
    <rPh sb="77" eb="78">
      <t>タ</t>
    </rPh>
    <phoneticPr fontId="4"/>
  </si>
  <si>
    <t>　P：個人</t>
    <rPh sb="3" eb="5">
      <t>コジン</t>
    </rPh>
    <phoneticPr fontId="4"/>
  </si>
  <si>
    <t>　　J:事業活動
　　講座・セミナー</t>
    <rPh sb="4" eb="6">
      <t>ジギョウ</t>
    </rPh>
    <rPh sb="6" eb="8">
      <t>カツドウ</t>
    </rPh>
    <rPh sb="11" eb="13">
      <t>コウザ</t>
    </rPh>
    <phoneticPr fontId="4"/>
  </si>
  <si>
    <t>利用　
責任者</t>
    <rPh sb="0" eb="2">
      <t>リヨウ</t>
    </rPh>
    <rPh sb="4" eb="7">
      <t>セキニンシャ</t>
    </rPh>
    <phoneticPr fontId="4"/>
  </si>
  <si>
    <t>TEL</t>
    <phoneticPr fontId="4"/>
  </si>
  <si>
    <t>利用規約に同意します</t>
    <rPh sb="0" eb="2">
      <t>リヨウ</t>
    </rPh>
    <rPh sb="2" eb="4">
      <t>キヤク</t>
    </rPh>
    <rPh sb="5" eb="7">
      <t>ドウイ</t>
    </rPh>
    <phoneticPr fontId="4"/>
  </si>
  <si>
    <t>※お申込みで提供いただいた個人情報は「玉津のつどい場〇〇〇〇〇」の運営、連絡の目的のみに使用いたします。</t>
    <rPh sb="2" eb="4">
      <t>モウシコ</t>
    </rPh>
    <rPh sb="6" eb="8">
      <t>テイキョウ</t>
    </rPh>
    <rPh sb="13" eb="17">
      <t>コジンジョウホウ</t>
    </rPh>
    <rPh sb="19" eb="21">
      <t>タマツ</t>
    </rPh>
    <rPh sb="25" eb="26">
      <t>バ</t>
    </rPh>
    <rPh sb="33" eb="35">
      <t>ウンエイ</t>
    </rPh>
    <rPh sb="36" eb="38">
      <t>レンラク</t>
    </rPh>
    <rPh sb="39" eb="41">
      <t>モクテキ</t>
    </rPh>
    <rPh sb="44" eb="46">
      <t>シヨウ</t>
    </rPh>
    <phoneticPr fontId="4"/>
  </si>
  <si>
    <t>T</t>
  </si>
  <si>
    <t>B</t>
  </si>
  <si>
    <t>001</t>
    <phoneticPr fontId="4"/>
  </si>
  <si>
    <t>たまつこども食堂</t>
    <rPh sb="6" eb="8">
      <t>ショクドウ</t>
    </rPh>
    <phoneticPr fontId="4"/>
  </si>
  <si>
    <t>例：たまつ小学校の生徒を対象にしたこども食堂を、たまつ自治会が中心となり第２・第3土曜日の12時から運営します。それにあわせて、学習支援・工作活動も実施予定。</t>
    <rPh sb="0" eb="1">
      <t>レイ</t>
    </rPh>
    <rPh sb="5" eb="8">
      <t>ショウガッコウ</t>
    </rPh>
    <rPh sb="9" eb="11">
      <t>セイト</t>
    </rPh>
    <rPh sb="12" eb="14">
      <t>タイショウ</t>
    </rPh>
    <rPh sb="20" eb="22">
      <t>ショクドウ</t>
    </rPh>
    <rPh sb="27" eb="30">
      <t>ジチカイ</t>
    </rPh>
    <rPh sb="31" eb="33">
      <t>チュウシン</t>
    </rPh>
    <rPh sb="36" eb="37">
      <t>ダイ</t>
    </rPh>
    <rPh sb="39" eb="40">
      <t>ダイ</t>
    </rPh>
    <rPh sb="41" eb="44">
      <t>ドヨウビ</t>
    </rPh>
    <rPh sb="47" eb="48">
      <t>ジ</t>
    </rPh>
    <rPh sb="50" eb="52">
      <t>ウンエイ</t>
    </rPh>
    <rPh sb="64" eb="66">
      <t>ガクシュウ</t>
    </rPh>
    <rPh sb="66" eb="68">
      <t>シエン</t>
    </rPh>
    <rPh sb="69" eb="71">
      <t>コウサク</t>
    </rPh>
    <rPh sb="71" eb="73">
      <t>カツドウ</t>
    </rPh>
    <rPh sb="74" eb="76">
      <t>ジッシ</t>
    </rPh>
    <rPh sb="76" eb="78">
      <t>ヨテイ</t>
    </rPh>
    <phoneticPr fontId="4"/>
  </si>
  <si>
    <t>たまつ　　いちろう</t>
    <phoneticPr fontId="4"/>
  </si>
  <si>
    <t>090-1111-1111</t>
    <phoneticPr fontId="4"/>
  </si>
  <si>
    <t>玉津　一郎</t>
    <rPh sb="0" eb="2">
      <t>タマツ</t>
    </rPh>
    <rPh sb="3" eb="5">
      <t>イチロウ</t>
    </rPh>
    <phoneticPr fontId="4"/>
  </si>
  <si>
    <t>tamatukodomo@llllll.com</t>
    <phoneticPr fontId="4"/>
  </si>
  <si>
    <t>貸室名</t>
    <rPh sb="0" eb="2">
      <t>カシシツ</t>
    </rPh>
    <rPh sb="2" eb="3">
      <t>メイ</t>
    </rPh>
    <phoneticPr fontId="4"/>
  </si>
  <si>
    <t>時間枠</t>
    <rPh sb="0" eb="3">
      <t>ジカンワク</t>
    </rPh>
    <phoneticPr fontId="4"/>
  </si>
  <si>
    <t>週</t>
    <rPh sb="0" eb="1">
      <t>シュウ</t>
    </rPh>
    <phoneticPr fontId="4"/>
  </si>
  <si>
    <t>曜日</t>
    <rPh sb="0" eb="2">
      <t>ヨウビ</t>
    </rPh>
    <phoneticPr fontId="4"/>
  </si>
  <si>
    <t>第2希望</t>
    <rPh sb="0" eb="1">
      <t>ダイ</t>
    </rPh>
    <rPh sb="2" eb="4">
      <t>キボウ</t>
    </rPh>
    <phoneticPr fontId="4"/>
  </si>
  <si>
    <t>第1希望</t>
    <phoneticPr fontId="4"/>
  </si>
  <si>
    <t>地域福祉センターは対象外
曜日の設定は同曜日のみとしてください</t>
    <rPh sb="0" eb="2">
      <t>チイキ</t>
    </rPh>
    <rPh sb="2" eb="4">
      <t>フクシ</t>
    </rPh>
    <rPh sb="9" eb="12">
      <t>タイショウガイ</t>
    </rPh>
    <rPh sb="13" eb="15">
      <t>ヨウビ</t>
    </rPh>
    <rPh sb="16" eb="18">
      <t>セッテイ</t>
    </rPh>
    <rPh sb="19" eb="22">
      <t>ドウヨウビ</t>
    </rPh>
    <phoneticPr fontId="4"/>
  </si>
  <si>
    <t xml:space="preserve">    ③なお、１階玉津地域福祉センターは、玉津ふれあいのまちづくり協議会が定める地域福祉センター利用規程に基づいて運営しますが、</t>
    <rPh sb="9" eb="10">
      <t>カイ</t>
    </rPh>
    <rPh sb="10" eb="12">
      <t>タマツ</t>
    </rPh>
    <rPh sb="12" eb="14">
      <t>チイキ</t>
    </rPh>
    <rPh sb="14" eb="16">
      <t>フクシ</t>
    </rPh>
    <rPh sb="22" eb="24">
      <t>タマツ</t>
    </rPh>
    <rPh sb="34" eb="37">
      <t>キョウギカイ</t>
    </rPh>
    <rPh sb="38" eb="39">
      <t>サダ</t>
    </rPh>
    <rPh sb="41" eb="43">
      <t>チイキ</t>
    </rPh>
    <rPh sb="43" eb="45">
      <t>フクシ</t>
    </rPh>
    <rPh sb="49" eb="51">
      <t>リヨウ</t>
    </rPh>
    <rPh sb="51" eb="53">
      <t>キテイ</t>
    </rPh>
    <rPh sb="54" eb="55">
      <t>モト</t>
    </rPh>
    <rPh sb="58" eb="60">
      <t>ウンエイ</t>
    </rPh>
    <phoneticPr fontId="4"/>
  </si>
  <si>
    <t xml:space="preserve">    ①玉津のつどい場〇〇〇〇〇は、利活用スペース（１階交流スペース、４階学びのスペース・たまつホール・会議室）と１階・玉津地域</t>
    <phoneticPr fontId="4"/>
  </si>
  <si>
    <t>記入日：　</t>
    <phoneticPr fontId="4"/>
  </si>
  <si>
    <t>人</t>
    <rPh sb="0" eb="1">
      <t>ニン</t>
    </rPh>
    <phoneticPr fontId="4"/>
  </si>
  <si>
    <t>玉津のつどい場
たまろっと　</t>
    <rPh sb="0" eb="2">
      <t>タマツ</t>
    </rPh>
    <rPh sb="6" eb="7">
      <t>バ</t>
    </rPh>
    <phoneticPr fontId="4"/>
  </si>
  <si>
    <t>　１団体の活動・講座に対して1枚の記入をお願いします。　　　　　　　</t>
    <phoneticPr fontId="4"/>
  </si>
  <si>
    <t>年</t>
    <rPh sb="0" eb="1">
      <t>ネン</t>
    </rPh>
    <phoneticPr fontId="4"/>
  </si>
  <si>
    <t>月</t>
    <rPh sb="0" eb="1">
      <t>ガツ</t>
    </rPh>
    <phoneticPr fontId="4"/>
  </si>
  <si>
    <t>日</t>
    <rPh sb="0" eb="1">
      <t>ヒ</t>
    </rPh>
    <phoneticPr fontId="4"/>
  </si>
  <si>
    <t>　　V:ボランティア
　　サークル　　　</t>
    <phoneticPr fontId="4"/>
  </si>
  <si>
    <r>
      <t xml:space="preserve">活動予定内容
</t>
    </r>
    <r>
      <rPr>
        <sz val="6"/>
        <color theme="1" tint="0.249977111117893"/>
        <rFont val="Yu Gothic UI Semibold"/>
        <family val="3"/>
        <charset val="128"/>
      </rPr>
      <t>(簡潔に記入)</t>
    </r>
    <phoneticPr fontId="4"/>
  </si>
  <si>
    <t>つどい場サービス 貸室 利用事前申請書</t>
    <rPh sb="12" eb="14">
      <t>リヨウ</t>
    </rPh>
    <rPh sb="14" eb="16">
      <t>ジゼン</t>
    </rPh>
    <rPh sb="18" eb="19">
      <t>ショ</t>
    </rPh>
    <phoneticPr fontId="4"/>
  </si>
  <si>
    <t>&lt;会員番号&gt;</t>
    <rPh sb="1" eb="3">
      <t>カイイン</t>
    </rPh>
    <rPh sb="3" eb="5">
      <t>バンゴウ</t>
    </rPh>
    <phoneticPr fontId="4"/>
  </si>
  <si>
    <t>玉津支所
確認者</t>
    <rPh sb="0" eb="2">
      <t>タマツ</t>
    </rPh>
    <rPh sb="2" eb="4">
      <t>シショ</t>
    </rPh>
    <rPh sb="5" eb="7">
      <t>カクニン</t>
    </rPh>
    <rPh sb="7" eb="8">
      <t>シャ</t>
    </rPh>
    <phoneticPr fontId="4"/>
  </si>
  <si>
    <t>地域活動
カウンター
受付者</t>
    <rPh sb="0" eb="2">
      <t>チイキ</t>
    </rPh>
    <rPh sb="2" eb="4">
      <t>カツドウ</t>
    </rPh>
    <rPh sb="11" eb="13">
      <t>ウケツケ</t>
    </rPh>
    <rPh sb="13" eb="14">
      <t>シャ</t>
    </rPh>
    <phoneticPr fontId="4"/>
  </si>
  <si>
    <t>登録者名or登録団体名</t>
    <rPh sb="0" eb="2">
      <t>トウロク</t>
    </rPh>
    <rPh sb="2" eb="3">
      <t>シャ</t>
    </rPh>
    <rPh sb="3" eb="4">
      <t>メイ</t>
    </rPh>
    <rPh sb="6" eb="8">
      <t>トウロク</t>
    </rPh>
    <rPh sb="8" eb="11">
      <t>ダンタイメイ</t>
    </rPh>
    <phoneticPr fontId="4"/>
  </si>
  <si>
    <t>事務局
記入欄</t>
    <rPh sb="0" eb="3">
      <t>ジムキョク</t>
    </rPh>
    <rPh sb="4" eb="6">
      <t>キニュウ</t>
    </rPh>
    <rPh sb="6" eb="7">
      <t>ラン</t>
    </rPh>
    <phoneticPr fontId="4"/>
  </si>
  <si>
    <t>利用予定人数</t>
    <rPh sb="0" eb="1">
      <t>リ</t>
    </rPh>
    <rPh sb="2" eb="4">
      <t>ヨテイ</t>
    </rPh>
    <rPh sb="4" eb="6">
      <t>ニンズウ</t>
    </rPh>
    <phoneticPr fontId="4"/>
  </si>
  <si>
    <t>利用　
責任者</t>
    <rPh sb="0" eb="1">
      <t>リ</t>
    </rPh>
    <rPh sb="4" eb="7">
      <t>セキニンシャ</t>
    </rPh>
    <phoneticPr fontId="4"/>
  </si>
  <si>
    <t>利用規約に同意します</t>
    <rPh sb="0" eb="1">
      <t>リ</t>
    </rPh>
    <rPh sb="2" eb="4">
      <t>キヤク</t>
    </rPh>
    <rPh sb="5" eb="7">
      <t>ドウイ</t>
    </rPh>
    <phoneticPr fontId="4"/>
  </si>
  <si>
    <t>定期利用</t>
    <rPh sb="0" eb="2">
      <t>テイキ</t>
    </rPh>
    <rPh sb="2" eb="4">
      <t>リヨウ</t>
    </rPh>
    <phoneticPr fontId="4"/>
  </si>
  <si>
    <t>定期利用希望</t>
    <rPh sb="0" eb="2">
      <t>テイキ</t>
    </rPh>
    <rPh sb="2" eb="4">
      <t>リヨウ</t>
    </rPh>
    <rPh sb="4" eb="6">
      <t>キボウ</t>
    </rPh>
    <phoneticPr fontId="4"/>
  </si>
  <si>
    <t>ロッカー利用</t>
    <rPh sb="4" eb="6">
      <t>リヨウ</t>
    </rPh>
    <phoneticPr fontId="4"/>
  </si>
  <si>
    <t>定期利用の方のみロッカー1か所を貸与可（カギを紛失された場合は、3,000円を徴収します）。
いずれかに丸印を記入ください。</t>
    <rPh sb="0" eb="2">
      <t>テイキ</t>
    </rPh>
    <rPh sb="2" eb="4">
      <t>リヨウ</t>
    </rPh>
    <rPh sb="5" eb="6">
      <t>カタ</t>
    </rPh>
    <rPh sb="14" eb="15">
      <t>ショ</t>
    </rPh>
    <rPh sb="16" eb="18">
      <t>タイヨ</t>
    </rPh>
    <rPh sb="18" eb="19">
      <t>カ</t>
    </rPh>
    <rPh sb="23" eb="25">
      <t>フンシツ</t>
    </rPh>
    <rPh sb="28" eb="30">
      <t>バアイ</t>
    </rPh>
    <rPh sb="33" eb="38">
      <t>０００エン</t>
    </rPh>
    <rPh sb="39" eb="41">
      <t>チョウシュウ</t>
    </rPh>
    <rPh sb="52" eb="53">
      <t>マル</t>
    </rPh>
    <rPh sb="53" eb="54">
      <t>シルシ</t>
    </rPh>
    <rPh sb="55" eb="57">
      <t>キニュウ</t>
    </rPh>
    <phoneticPr fontId="4"/>
  </si>
  <si>
    <t>随時利用</t>
    <rPh sb="0" eb="2">
      <t>ズイジ</t>
    </rPh>
    <rPh sb="2" eb="4">
      <t>リヨウ</t>
    </rPh>
    <phoneticPr fontId="4"/>
  </si>
  <si>
    <t>貸室利用料金表</t>
    <rPh sb="0" eb="2">
      <t>カシシツ</t>
    </rPh>
    <rPh sb="2" eb="3">
      <t>リ</t>
    </rPh>
    <phoneticPr fontId="4"/>
  </si>
  <si>
    <t>事務局メモ</t>
    <rPh sb="0" eb="3">
      <t>ジムキョク</t>
    </rPh>
    <phoneticPr fontId="4"/>
  </si>
  <si>
    <t>玉津のつどい場 たまろっと　 つどい場サービス（貸室・設備） 利用規約</t>
    <rPh sb="0" eb="2">
      <t>タマツ</t>
    </rPh>
    <rPh sb="6" eb="7">
      <t>バ</t>
    </rPh>
    <rPh sb="18" eb="19">
      <t>バ</t>
    </rPh>
    <rPh sb="24" eb="26">
      <t>カシシツ</t>
    </rPh>
    <rPh sb="27" eb="29">
      <t>セツビ</t>
    </rPh>
    <rPh sb="31" eb="32">
      <t>リ</t>
    </rPh>
    <rPh sb="33" eb="35">
      <t>キヤク</t>
    </rPh>
    <rPh sb="34" eb="35">
      <t>ジョウギ</t>
    </rPh>
    <phoneticPr fontId="4"/>
  </si>
  <si>
    <t>　玉津のつどい場 たまろっと つどい場サービス（貸室・設備）利用規約は、次の通り定めます。</t>
    <rPh sb="18" eb="19">
      <t>バ</t>
    </rPh>
    <rPh sb="24" eb="26">
      <t>カシシツ</t>
    </rPh>
    <rPh sb="27" eb="29">
      <t>セツビ</t>
    </rPh>
    <rPh sb="30" eb="32">
      <t>リヨウ</t>
    </rPh>
    <rPh sb="32" eb="34">
      <t>キヤク</t>
    </rPh>
    <rPh sb="36" eb="37">
      <t>ツギ</t>
    </rPh>
    <rPh sb="38" eb="39">
      <t>トオ</t>
    </rPh>
    <rPh sb="40" eb="41">
      <t>サダ</t>
    </rPh>
    <phoneticPr fontId="4"/>
  </si>
  <si>
    <t>　　　・年度途中からも申し込み可能です。</t>
    <phoneticPr fontId="4"/>
  </si>
  <si>
    <t>　　　・更新時に新規申込者と既利用者の利用日程が重なる場合は、抽選で利用者を決定します。</t>
    <rPh sb="15" eb="16">
      <t>リ</t>
    </rPh>
    <rPh sb="19" eb="20">
      <t>リ</t>
    </rPh>
    <rPh sb="34" eb="35">
      <t>リ</t>
    </rPh>
    <phoneticPr fontId="4"/>
  </si>
  <si>
    <t>　　〇料金の支払い（取り扱いは現金のみ）：＜利用料＞ 利用日に地域活動カウンターで支払い</t>
    <rPh sb="22" eb="25">
      <t>リヨウリョウ</t>
    </rPh>
    <rPh sb="27" eb="29">
      <t>リヨウ</t>
    </rPh>
    <rPh sb="29" eb="30">
      <t>ビ</t>
    </rPh>
    <rPh sb="31" eb="33">
      <t>チイキ</t>
    </rPh>
    <rPh sb="33" eb="35">
      <t>カツドウ</t>
    </rPh>
    <rPh sb="41" eb="43">
      <t>シハラ</t>
    </rPh>
    <phoneticPr fontId="4"/>
  </si>
  <si>
    <t xml:space="preserve">    　１階玉津地域福祉センターは、玉津ふれあいのまちづくり協議会が地域福祉センター利用規程に基づいて運営します。</t>
    <rPh sb="48" eb="49">
      <t>モト</t>
    </rPh>
    <rPh sb="52" eb="54">
      <t>ウンエイ</t>
    </rPh>
    <phoneticPr fontId="4"/>
  </si>
  <si>
    <t>　　　　　　　　　　　　　　　　　　　  ＜年会費＞ 日程確定後に地域活動カウンターで支払い</t>
    <rPh sb="22" eb="25">
      <t>ネンカイヒ</t>
    </rPh>
    <phoneticPr fontId="4"/>
  </si>
  <si>
    <t>2.開館時間</t>
    <rPh sb="2" eb="4">
      <t>カイカン</t>
    </rPh>
    <rPh sb="4" eb="6">
      <t>ジカン</t>
    </rPh>
    <phoneticPr fontId="4"/>
  </si>
  <si>
    <t>　③その他注意事項</t>
    <phoneticPr fontId="4"/>
  </si>
  <si>
    <t>3.貸室料金・利用時間</t>
    <rPh sb="2" eb="4">
      <t>カシシツ</t>
    </rPh>
    <rPh sb="4" eb="6">
      <t>リョウキン</t>
    </rPh>
    <rPh sb="7" eb="8">
      <t>リ</t>
    </rPh>
    <phoneticPr fontId="4"/>
  </si>
  <si>
    <t>　　つどい場サービス・貸室利用は「定期利用」と「随時利用」に分かれますが、貸室時間１枠あたりの利用料金は同額です。</t>
    <rPh sb="13" eb="14">
      <t>リ</t>
    </rPh>
    <rPh sb="19" eb="20">
      <t>リ</t>
    </rPh>
    <rPh sb="26" eb="27">
      <t>リ</t>
    </rPh>
    <rPh sb="30" eb="31">
      <t>ワ</t>
    </rPh>
    <rPh sb="37" eb="39">
      <t>カシシツ</t>
    </rPh>
    <rPh sb="39" eb="41">
      <t>ジカン</t>
    </rPh>
    <rPh sb="42" eb="43">
      <t>ワク</t>
    </rPh>
    <rPh sb="47" eb="48">
      <t>リ</t>
    </rPh>
    <rPh sb="52" eb="54">
      <t>ドウガク</t>
    </rPh>
    <phoneticPr fontId="4"/>
  </si>
  <si>
    <t>　　・公共的な団体が公益的な目的で利用する場合、利用料の減額あるいは免除ができる場合がありますので、窓口にご相談ください。</t>
    <phoneticPr fontId="4"/>
  </si>
  <si>
    <t>6.利用の制限について</t>
    <rPh sb="2" eb="3">
      <t>リ</t>
    </rPh>
    <rPh sb="5" eb="7">
      <t>セイゲン</t>
    </rPh>
    <phoneticPr fontId="4"/>
  </si>
  <si>
    <t>（１）公の秩序又は善良な風俗を害するおそれがあると認められるとき。</t>
  </si>
  <si>
    <t>（３）営利を目的とする利用であると認められるとき。ただし、利活用スペースを以下のいずれかの目的で利用する場合は、この限りではない。</t>
    <rPh sb="11" eb="12">
      <t>リ</t>
    </rPh>
    <rPh sb="29" eb="32">
      <t>リカツヨウ</t>
    </rPh>
    <rPh sb="48" eb="49">
      <t>リ</t>
    </rPh>
    <phoneticPr fontId="4"/>
  </si>
  <si>
    <t>（５）神戸市契約事務等からの暴力団等の排除に関する要綱（平成22 年５月26 日市長決定）第４条第１項第３号又は第６号に掲げる者が、</t>
    <phoneticPr fontId="4"/>
  </si>
  <si>
    <t xml:space="preserve">   　貸室の利用に合わせて、活動をサポートする設備の提供も行っています（事前予約制）。</t>
    <rPh sb="4" eb="6">
      <t>カシシツ</t>
    </rPh>
    <rPh sb="7" eb="8">
      <t>リ</t>
    </rPh>
    <rPh sb="10" eb="11">
      <t>ア</t>
    </rPh>
    <rPh sb="15" eb="17">
      <t>カツドウ</t>
    </rPh>
    <rPh sb="24" eb="26">
      <t>セツビ</t>
    </rPh>
    <rPh sb="27" eb="29">
      <t>テイキョウ</t>
    </rPh>
    <rPh sb="30" eb="31">
      <t>オコナ</t>
    </rPh>
    <rPh sb="37" eb="39">
      <t>ジゼン</t>
    </rPh>
    <rPh sb="39" eb="41">
      <t>ヨヤク</t>
    </rPh>
    <rPh sb="41" eb="42">
      <t>セイ</t>
    </rPh>
    <phoneticPr fontId="4"/>
  </si>
  <si>
    <t>　　　同要綱第５条各号に掲げる事項のいずれかに該当したとき。また、利用許可後、神戸市契約事務等からの暴力団等の排除に関する要綱(平成</t>
    <rPh sb="33" eb="34">
      <t>リ</t>
    </rPh>
    <phoneticPr fontId="4"/>
  </si>
  <si>
    <t>　   貸室・設備の利用料金は、利用状況により、変更する場合がありますので、ご了承ください。</t>
    <rPh sb="10" eb="11">
      <t>リ</t>
    </rPh>
    <rPh sb="16" eb="17">
      <t>リ</t>
    </rPh>
    <phoneticPr fontId="4"/>
  </si>
  <si>
    <t>　　　22 年５月26 日市長決定)第４条第１項第３号又は第６号に掲げる者が同要綱第５条各号に掲げる事項のいずれかに該当すると判明したとき。</t>
    <phoneticPr fontId="4"/>
  </si>
  <si>
    <t>7.利用上の注意事項について</t>
    <rPh sb="2" eb="3">
      <t>リ</t>
    </rPh>
    <rPh sb="6" eb="10">
      <t>チュウイジコウ</t>
    </rPh>
    <phoneticPr fontId="4"/>
  </si>
  <si>
    <t>（１）玉津地域福祉センター</t>
    <rPh sb="3" eb="5">
      <t>タマツ</t>
    </rPh>
    <rPh sb="5" eb="7">
      <t>チイキ</t>
    </rPh>
    <rPh sb="7" eb="9">
      <t>フクシ</t>
    </rPh>
    <phoneticPr fontId="4"/>
  </si>
  <si>
    <t>　②貸室利用後は貸出時間終了までに施設の清掃を行い、利用設備は元の位置に戻して、ごみは各自お持ち帰りをお願いします。</t>
    <rPh sb="2" eb="4">
      <t>カシシツ</t>
    </rPh>
    <rPh sb="4" eb="5">
      <t>リ</t>
    </rPh>
    <rPh sb="6" eb="7">
      <t>ゴ</t>
    </rPh>
    <rPh sb="8" eb="10">
      <t>カシダシ</t>
    </rPh>
    <rPh sb="10" eb="12">
      <t>ジカン</t>
    </rPh>
    <rPh sb="12" eb="14">
      <t>シュウリョウ</t>
    </rPh>
    <rPh sb="17" eb="19">
      <t>シセツ</t>
    </rPh>
    <rPh sb="20" eb="22">
      <t>セイソウ</t>
    </rPh>
    <rPh sb="23" eb="24">
      <t>オコナ</t>
    </rPh>
    <rPh sb="26" eb="27">
      <t>リ</t>
    </rPh>
    <rPh sb="31" eb="32">
      <t>モト</t>
    </rPh>
    <rPh sb="33" eb="35">
      <t>イチ</t>
    </rPh>
    <rPh sb="36" eb="37">
      <t>モド</t>
    </rPh>
    <rPh sb="43" eb="45">
      <t>カクジ</t>
    </rPh>
    <rPh sb="46" eb="47">
      <t>モ</t>
    </rPh>
    <rPh sb="48" eb="49">
      <t>カエ</t>
    </rPh>
    <rPh sb="52" eb="53">
      <t>ネガ</t>
    </rPh>
    <phoneticPr fontId="4"/>
  </si>
  <si>
    <t>　※予約受付・利用料金の支払い、鍵渡しの窓口</t>
    <rPh sb="2" eb="4">
      <t>ヨヤク</t>
    </rPh>
    <rPh sb="4" eb="6">
      <t>ウケツケ</t>
    </rPh>
    <rPh sb="7" eb="9">
      <t>リヨウ</t>
    </rPh>
    <rPh sb="9" eb="11">
      <t>リョウキン</t>
    </rPh>
    <rPh sb="12" eb="14">
      <t>シハラ</t>
    </rPh>
    <rPh sb="16" eb="17">
      <t>カギ</t>
    </rPh>
    <rPh sb="17" eb="18">
      <t>ワタ</t>
    </rPh>
    <rPh sb="20" eb="21">
      <t>マド</t>
    </rPh>
    <rPh sb="21" eb="22">
      <t>クチ</t>
    </rPh>
    <phoneticPr fontId="4"/>
  </si>
  <si>
    <t>　　17:00～20:45　地域活動カウンター</t>
    <rPh sb="14" eb="16">
      <t>チイキ</t>
    </rPh>
    <rPh sb="16" eb="18">
      <t>カツドウ</t>
    </rPh>
    <phoneticPr fontId="4"/>
  </si>
  <si>
    <t>　　　　</t>
    <phoneticPr fontId="4"/>
  </si>
  <si>
    <t>　・ご予約の申し込みはご使用月の前々月の１日より申込みできます。</t>
    <rPh sb="3" eb="5">
      <t>ヨヤク</t>
    </rPh>
    <rPh sb="6" eb="7">
      <t>モウ</t>
    </rPh>
    <rPh sb="8" eb="9">
      <t>コ</t>
    </rPh>
    <rPh sb="14" eb="15">
      <t>ツキ</t>
    </rPh>
    <rPh sb="16" eb="18">
      <t>ゼンゼン</t>
    </rPh>
    <rPh sb="18" eb="19">
      <t>ゲツ</t>
    </rPh>
    <rPh sb="21" eb="22">
      <t>ニチ</t>
    </rPh>
    <rPh sb="24" eb="26">
      <t>モウシコミ</t>
    </rPh>
    <phoneticPr fontId="4"/>
  </si>
  <si>
    <t>　　　※コープサークルは原則として月１回２時間以内は無料。「ふれあい食事の会」「地域食堂」は前日準備の時間を含んで月１回</t>
    <phoneticPr fontId="4"/>
  </si>
  <si>
    <t>　・いろどりスタジオは日曜のみ貸し出しとなります（カルチャー講座休日時の使用のため）</t>
    <rPh sb="11" eb="13">
      <t>ニチヨウ</t>
    </rPh>
    <rPh sb="15" eb="16">
      <t>カ</t>
    </rPh>
    <rPh sb="17" eb="18">
      <t>ダ</t>
    </rPh>
    <rPh sb="30" eb="32">
      <t>コウザ</t>
    </rPh>
    <rPh sb="32" eb="34">
      <t>キュウジツ</t>
    </rPh>
    <rPh sb="34" eb="35">
      <t>ジ</t>
    </rPh>
    <phoneticPr fontId="4"/>
  </si>
  <si>
    <t>　　　　を無料使用の対象とします。</t>
    <phoneticPr fontId="4"/>
  </si>
  <si>
    <t>　・施設をご使用開始前(10分前からOK）に１階つどい場カウンターで受付をお願いします。</t>
    <rPh sb="2" eb="4">
      <t>シセツ</t>
    </rPh>
    <rPh sb="8" eb="10">
      <t>カイシ</t>
    </rPh>
    <rPh sb="10" eb="11">
      <t>マエ</t>
    </rPh>
    <rPh sb="14" eb="15">
      <t>フン</t>
    </rPh>
    <rPh sb="15" eb="16">
      <t>マエ</t>
    </rPh>
    <rPh sb="23" eb="24">
      <t>カイ</t>
    </rPh>
    <rPh sb="27" eb="28">
      <t>バ</t>
    </rPh>
    <rPh sb="34" eb="36">
      <t>ウケツケ</t>
    </rPh>
    <rPh sb="38" eb="39">
      <t>ネガ</t>
    </rPh>
    <phoneticPr fontId="4"/>
  </si>
  <si>
    <t>　・ご使用料金は、ご使用開始前につどい場カウンターにお支払いください。</t>
    <rPh sb="5" eb="7">
      <t>リョウキン</t>
    </rPh>
    <rPh sb="12" eb="15">
      <t>カイシマエ</t>
    </rPh>
    <rPh sb="19" eb="20">
      <t>バ</t>
    </rPh>
    <rPh sb="27" eb="29">
      <t>シハラ</t>
    </rPh>
    <phoneticPr fontId="4"/>
  </si>
  <si>
    <t>　・コープのつどい場は組合員活動や地域活動など収益を伴わない活動を対象にご使用</t>
    <rPh sb="9" eb="10">
      <t>バ</t>
    </rPh>
    <rPh sb="11" eb="16">
      <t>クミアイインカツドウ</t>
    </rPh>
    <rPh sb="17" eb="21">
      <t>チイキカツドウ</t>
    </rPh>
    <rPh sb="23" eb="25">
      <t>シュウエキ</t>
    </rPh>
    <rPh sb="26" eb="27">
      <t>トモナ</t>
    </rPh>
    <rPh sb="30" eb="32">
      <t>カツドウ</t>
    </rPh>
    <rPh sb="33" eb="35">
      <t>タイショウ</t>
    </rPh>
    <phoneticPr fontId="4"/>
  </si>
  <si>
    <t>　　つどい場サービスを使用いただけます。その際、一般料金価格の2倍の料金となります。</t>
    <rPh sb="5" eb="6">
      <t>バ</t>
    </rPh>
    <rPh sb="22" eb="23">
      <t>サイ</t>
    </rPh>
    <rPh sb="24" eb="26">
      <t>イッパン</t>
    </rPh>
    <rPh sb="26" eb="28">
      <t>リョウキン</t>
    </rPh>
    <rPh sb="28" eb="30">
      <t>カカク</t>
    </rPh>
    <rPh sb="32" eb="33">
      <t>バイ</t>
    </rPh>
    <rPh sb="34" eb="36">
      <t>リョウキン</t>
    </rPh>
    <phoneticPr fontId="4"/>
  </si>
  <si>
    <t>　・使用当日～３日前のキャンセルについては使用料金全額お支払いいただきます。</t>
  </si>
  <si>
    <t>　・ご使用にあたっては裏面ご使用規約に従ってご使用ください。</t>
    <rPh sb="11" eb="13">
      <t>リメン</t>
    </rPh>
    <rPh sb="16" eb="18">
      <t>キヤク</t>
    </rPh>
    <rPh sb="19" eb="20">
      <t>シタガ</t>
    </rPh>
    <phoneticPr fontId="4"/>
  </si>
  <si>
    <t>　　　　</t>
    <phoneticPr fontId="4"/>
  </si>
  <si>
    <t>別途申込書を記入の上、提出ください。</t>
    <rPh sb="0" eb="2">
      <t>ベット</t>
    </rPh>
    <rPh sb="2" eb="4">
      <t>モウシコミ</t>
    </rPh>
    <rPh sb="4" eb="5">
      <t>ショ</t>
    </rPh>
    <rPh sb="6" eb="8">
      <t>キニュウ</t>
    </rPh>
    <rPh sb="9" eb="10">
      <t>ウエ</t>
    </rPh>
    <rPh sb="11" eb="13">
      <t>テイシュツ</t>
    </rPh>
    <phoneticPr fontId="4"/>
  </si>
  <si>
    <r>
      <rPr>
        <sz val="12"/>
        <color theme="1"/>
        <rFont val="Yu Gothic UI Semibold"/>
        <family val="3"/>
        <charset val="128"/>
      </rPr>
      <t>年会費12,000円</t>
    </r>
    <r>
      <rPr>
        <sz val="10"/>
        <color theme="1"/>
        <rFont val="Yu Gothic UI Semibold"/>
        <family val="3"/>
        <charset val="128"/>
      </rPr>
      <t>（別途利用料金あり）</t>
    </r>
    <rPh sb="0" eb="3">
      <t>ネンカイヒ</t>
    </rPh>
    <rPh sb="9" eb="10">
      <t>エン</t>
    </rPh>
    <rPh sb="11" eb="13">
      <t>ベット</t>
    </rPh>
    <rPh sb="13" eb="15">
      <t>リヨウ</t>
    </rPh>
    <rPh sb="15" eb="17">
      <t>リョウキン</t>
    </rPh>
    <phoneticPr fontId="4"/>
  </si>
  <si>
    <t>大[25×45×50]
小[25×45×40]
利用しない</t>
    <phoneticPr fontId="4"/>
  </si>
  <si>
    <t>ロッカーNO.</t>
    <phoneticPr fontId="4"/>
  </si>
  <si>
    <t>初回利用日</t>
    <rPh sb="0" eb="2">
      <t>ショカイ</t>
    </rPh>
    <rPh sb="2" eb="4">
      <t>リヨウ</t>
    </rPh>
    <rPh sb="4" eb="5">
      <t>ビ</t>
    </rPh>
    <phoneticPr fontId="4"/>
  </si>
  <si>
    <t>レンタル備品</t>
    <rPh sb="4" eb="6">
      <t>ビヒン</t>
    </rPh>
    <phoneticPr fontId="4"/>
  </si>
  <si>
    <t>年会費
受領</t>
    <rPh sb="0" eb="3">
      <t>ネンカイヒ</t>
    </rPh>
    <rPh sb="4" eb="6">
      <t>ジュリョウ</t>
    </rPh>
    <phoneticPr fontId="4"/>
  </si>
  <si>
    <t>会員カード
お渡し</t>
    <rPh sb="0" eb="2">
      <t>カイイン</t>
    </rPh>
    <rPh sb="7" eb="8">
      <t>ワタ</t>
    </rPh>
    <phoneticPr fontId="4"/>
  </si>
  <si>
    <t>確定メール
送信</t>
    <rPh sb="0" eb="2">
      <t>カクテイ</t>
    </rPh>
    <rPh sb="6" eb="8">
      <t>ソウシン</t>
    </rPh>
    <phoneticPr fontId="4"/>
  </si>
  <si>
    <t>スタッフ
使用欄</t>
    <rPh sb="5" eb="7">
      <t>シヨウ</t>
    </rPh>
    <rPh sb="7" eb="8">
      <t>ラン</t>
    </rPh>
    <phoneticPr fontId="4"/>
  </si>
  <si>
    <t>玉津庁舎利活用事業　貸室使用表</t>
    <rPh sb="0" eb="2">
      <t>タマツ</t>
    </rPh>
    <rPh sb="2" eb="4">
      <t>チョウシャ</t>
    </rPh>
    <rPh sb="4" eb="9">
      <t>リカツヨウジギョウ</t>
    </rPh>
    <rPh sb="10" eb="12">
      <t>カシシツ</t>
    </rPh>
    <rPh sb="12" eb="14">
      <t>シヨウ</t>
    </rPh>
    <rPh sb="14" eb="15">
      <t>ヒョウ</t>
    </rPh>
    <phoneticPr fontId="103"/>
  </si>
  <si>
    <t>玉津のつどい場 たまろっと</t>
    <rPh sb="0" eb="2">
      <t>タマツ</t>
    </rPh>
    <rPh sb="6" eb="7">
      <t>バ</t>
    </rPh>
    <phoneticPr fontId="103"/>
  </si>
  <si>
    <t>広さ</t>
    <rPh sb="0" eb="1">
      <t>ヒロ</t>
    </rPh>
    <phoneticPr fontId="103"/>
  </si>
  <si>
    <t>定員</t>
    <rPh sb="0" eb="2">
      <t>テイイン</t>
    </rPh>
    <phoneticPr fontId="103"/>
  </si>
  <si>
    <t>利用時間枠</t>
    <rPh sb="0" eb="2">
      <t>リヨウ</t>
    </rPh>
    <rPh sb="2" eb="4">
      <t>ジカン</t>
    </rPh>
    <rPh sb="4" eb="5">
      <t>ワク</t>
    </rPh>
    <phoneticPr fontId="103"/>
  </si>
  <si>
    <r>
      <t xml:space="preserve">利用料金
</t>
    </r>
    <r>
      <rPr>
        <b/>
        <sz val="9"/>
        <color theme="1"/>
        <rFont val="Yu Gothic UI Semilight"/>
        <family val="3"/>
        <charset val="128"/>
      </rPr>
      <t>（1枠あたり）</t>
    </r>
    <rPh sb="0" eb="2">
      <t>リヨウ</t>
    </rPh>
    <rPh sb="2" eb="4">
      <t>リョウキン</t>
    </rPh>
    <rPh sb="7" eb="8">
      <t>ワク</t>
    </rPh>
    <phoneticPr fontId="103"/>
  </si>
  <si>
    <t>１階</t>
    <rPh sb="1" eb="2">
      <t>カイ</t>
    </rPh>
    <phoneticPr fontId="103"/>
  </si>
  <si>
    <t>玉津地域福祉センター</t>
    <rPh sb="0" eb="2">
      <t>タマツ</t>
    </rPh>
    <rPh sb="2" eb="6">
      <t>チイキフクシ</t>
    </rPh>
    <phoneticPr fontId="103"/>
  </si>
  <si>
    <t>調理室</t>
    <rPh sb="0" eb="3">
      <t>チョウリシツ</t>
    </rPh>
    <phoneticPr fontId="103"/>
  </si>
  <si>
    <t>30㎡</t>
    <phoneticPr fontId="103"/>
  </si>
  <si>
    <r>
      <t>　定期利用対象外
　J</t>
    </r>
    <r>
      <rPr>
        <b/>
        <sz val="4"/>
        <color theme="1"/>
        <rFont val="Yu Gothic UI Semilight"/>
        <family val="3"/>
        <charset val="128"/>
      </rPr>
      <t xml:space="preserve"> </t>
    </r>
    <r>
      <rPr>
        <b/>
        <sz val="11"/>
        <color theme="1"/>
        <rFont val="Yu Gothic UI Semilight"/>
        <family val="3"/>
        <charset val="128"/>
      </rPr>
      <t>：事業活動利用不可
   P：個人利用不可</t>
    </r>
    <rPh sb="1" eb="3">
      <t>テイキ</t>
    </rPh>
    <rPh sb="3" eb="5">
      <t>リヨウ</t>
    </rPh>
    <rPh sb="5" eb="7">
      <t>タイショウ</t>
    </rPh>
    <rPh sb="7" eb="8">
      <t>ガイ</t>
    </rPh>
    <rPh sb="13" eb="15">
      <t>ジギョウ</t>
    </rPh>
    <rPh sb="15" eb="17">
      <t>カツドウ</t>
    </rPh>
    <rPh sb="17" eb="19">
      <t>リヨウ</t>
    </rPh>
    <rPh sb="19" eb="21">
      <t>フカ</t>
    </rPh>
    <rPh sb="27" eb="29">
      <t>コジン</t>
    </rPh>
    <rPh sb="29" eb="31">
      <t>リヨウ</t>
    </rPh>
    <rPh sb="31" eb="33">
      <t>フカ</t>
    </rPh>
    <phoneticPr fontId="4"/>
  </si>
  <si>
    <t>地域活動①</t>
    <rPh sb="0" eb="4">
      <t>チイキカツドウ</t>
    </rPh>
    <phoneticPr fontId="103"/>
  </si>
  <si>
    <t>119㎡</t>
    <phoneticPr fontId="103"/>
  </si>
  <si>
    <t>地域活動②</t>
    <rPh sb="0" eb="4">
      <t>チイキカツドウ</t>
    </rPh>
    <phoneticPr fontId="103"/>
  </si>
  <si>
    <t>55㎡</t>
    <phoneticPr fontId="103"/>
  </si>
  <si>
    <t>45㎡</t>
    <phoneticPr fontId="103"/>
  </si>
  <si>
    <t>利活用スペース</t>
    <rPh sb="0" eb="3">
      <t>リカツヨウ</t>
    </rPh>
    <phoneticPr fontId="4"/>
  </si>
  <si>
    <t>交流スペース</t>
    <rPh sb="0" eb="2">
      <t>コウリュウ</t>
    </rPh>
    <phoneticPr fontId="103"/>
  </si>
  <si>
    <t>キッチンS</t>
    <phoneticPr fontId="103"/>
  </si>
  <si>
    <t>45㎡</t>
    <phoneticPr fontId="103"/>
  </si>
  <si>
    <t>-</t>
    <phoneticPr fontId="4"/>
  </si>
  <si>
    <t>1,500円</t>
    <rPh sb="5" eb="6">
      <t>エン</t>
    </rPh>
    <phoneticPr fontId="103"/>
  </si>
  <si>
    <t>事業/活動S　ALL</t>
    <rPh sb="0" eb="2">
      <t>ジギョウ</t>
    </rPh>
    <rPh sb="3" eb="5">
      <t>カツドウ</t>
    </rPh>
    <phoneticPr fontId="103"/>
  </si>
  <si>
    <t>約100㎡</t>
    <rPh sb="0" eb="1">
      <t>ヤク</t>
    </rPh>
    <phoneticPr fontId="103"/>
  </si>
  <si>
    <t>-</t>
    <phoneticPr fontId="4"/>
  </si>
  <si>
    <t>事業/活動S　1/2</t>
    <phoneticPr fontId="103"/>
  </si>
  <si>
    <t>約50㎡</t>
    <rPh sb="0" eb="1">
      <t>ヤク</t>
    </rPh>
    <phoneticPr fontId="103"/>
  </si>
  <si>
    <t>-</t>
    <phoneticPr fontId="4"/>
  </si>
  <si>
    <t>キッズS</t>
    <phoneticPr fontId="103"/>
  </si>
  <si>
    <t>フリーS</t>
    <phoneticPr fontId="103"/>
  </si>
  <si>
    <t>約90㎡</t>
    <rPh sb="0" eb="1">
      <t>ヤク</t>
    </rPh>
    <phoneticPr fontId="103"/>
  </si>
  <si>
    <t>４階</t>
    <rPh sb="1" eb="2">
      <t>カイ</t>
    </rPh>
    <phoneticPr fontId="103"/>
  </si>
  <si>
    <t>たまつH　ALL</t>
    <phoneticPr fontId="103"/>
  </si>
  <si>
    <t>416㎡</t>
    <phoneticPr fontId="103"/>
  </si>
  <si>
    <t>たまつH　1/2</t>
    <phoneticPr fontId="103"/>
  </si>
  <si>
    <t>208㎡</t>
    <phoneticPr fontId="103"/>
  </si>
  <si>
    <t>93㎡</t>
    <phoneticPr fontId="103"/>
  </si>
  <si>
    <t>学びのスペース</t>
    <rPh sb="0" eb="1">
      <t>マナ</t>
    </rPh>
    <phoneticPr fontId="103"/>
  </si>
  <si>
    <t>約80㎡</t>
    <rPh sb="0" eb="1">
      <t>ヤク</t>
    </rPh>
    <phoneticPr fontId="103"/>
  </si>
  <si>
    <t>90㎡</t>
    <phoneticPr fontId="103"/>
  </si>
  <si>
    <t>45㎡</t>
    <phoneticPr fontId="103"/>
  </si>
  <si>
    <t>ミーティングR</t>
    <phoneticPr fontId="103"/>
  </si>
  <si>
    <t>３部屋</t>
    <rPh sb="1" eb="3">
      <t>ヘヤ</t>
    </rPh>
    <phoneticPr fontId="103"/>
  </si>
  <si>
    <t>無料</t>
    <rPh sb="0" eb="2">
      <t>ムリョウ</t>
    </rPh>
    <phoneticPr fontId="103"/>
  </si>
  <si>
    <t>　　※運営協力金として頂戴します。</t>
  </si>
  <si>
    <t>セミナーR　ALL</t>
    <phoneticPr fontId="103"/>
  </si>
  <si>
    <t>セミナーR　1/2</t>
    <phoneticPr fontId="103"/>
  </si>
  <si>
    <t>たまつホール</t>
    <phoneticPr fontId="103"/>
  </si>
  <si>
    <t>多目的ルーム</t>
    <rPh sb="0" eb="3">
      <t>タモクテキ</t>
    </rPh>
    <phoneticPr fontId="103"/>
  </si>
  <si>
    <t>セミナーS</t>
  </si>
  <si>
    <t>※個人情報は「玉津のつどい場たまろっと」の運営、連絡の目的のみに使用します。</t>
  </si>
  <si>
    <t>　記入いただいたメールアドレスに、たまろっとのイベント情報などお送りする場合があります。</t>
    <rPh sb="1" eb="3">
      <t>キニュウ</t>
    </rPh>
    <rPh sb="27" eb="29">
      <t>ジョウホウ</t>
    </rPh>
    <rPh sb="32" eb="33">
      <t>オク</t>
    </rPh>
    <rPh sb="36" eb="38">
      <t>バアイ</t>
    </rPh>
    <phoneticPr fontId="4"/>
  </si>
  <si>
    <t>希望の開催週（例：毎週や第1・第３など）を記入してください</t>
    <rPh sb="0" eb="2">
      <t>キボウ</t>
    </rPh>
    <rPh sb="3" eb="6">
      <t>カイサイシュウ</t>
    </rPh>
    <rPh sb="7" eb="8">
      <t>レイ</t>
    </rPh>
    <rPh sb="9" eb="11">
      <t>マイシュウ</t>
    </rPh>
    <rPh sb="12" eb="13">
      <t>ダイ</t>
    </rPh>
    <rPh sb="15" eb="16">
      <t>ダイ</t>
    </rPh>
    <rPh sb="21" eb="23">
      <t>キニュウ</t>
    </rPh>
    <phoneticPr fontId="4"/>
  </si>
  <si>
    <t>希望の開催曜日（例：火曜など）を記入してください。</t>
    <rPh sb="0" eb="2">
      <t>キボウ</t>
    </rPh>
    <rPh sb="3" eb="7">
      <t>カイサイヨウビ</t>
    </rPh>
    <rPh sb="8" eb="9">
      <t>レイ</t>
    </rPh>
    <rPh sb="10" eb="12">
      <t>カヨウ</t>
    </rPh>
    <rPh sb="16" eb="18">
      <t>キニュウ</t>
    </rPh>
    <phoneticPr fontId="4"/>
  </si>
  <si>
    <t>貸室利用料金表より利用を希望する貸室名を記入ください。</t>
    <rPh sb="0" eb="2">
      <t>カシシツ</t>
    </rPh>
    <rPh sb="2" eb="3">
      <t>リ</t>
    </rPh>
    <rPh sb="4" eb="7">
      <t>リョウキンヒョウ</t>
    </rPh>
    <rPh sb="9" eb="10">
      <t>リ</t>
    </rPh>
    <rPh sb="12" eb="14">
      <t>キボウ</t>
    </rPh>
    <rPh sb="16" eb="19">
      <t>カシシツメイ</t>
    </rPh>
    <rPh sb="20" eb="22">
      <t>キニュウ</t>
    </rPh>
    <phoneticPr fontId="4"/>
  </si>
  <si>
    <t>利活用スペース①～④から記入ください。　連続利用は（例①・②）と記入する</t>
    <rPh sb="0" eb="3">
      <t>リカツヨウ</t>
    </rPh>
    <rPh sb="12" eb="14">
      <t>キニュウ</t>
    </rPh>
    <rPh sb="20" eb="22">
      <t>レンゾク</t>
    </rPh>
    <rPh sb="22" eb="23">
      <t>リ</t>
    </rPh>
    <rPh sb="26" eb="27">
      <t>レイ</t>
    </rPh>
    <rPh sb="32" eb="34">
      <t>キニュウ</t>
    </rPh>
    <phoneticPr fontId="4"/>
  </si>
  <si>
    <t>利用しない日程</t>
    <rPh sb="0" eb="2">
      <t>リヨウ</t>
    </rPh>
    <rPh sb="5" eb="7">
      <t>ニッテイ</t>
    </rPh>
    <phoneticPr fontId="4"/>
  </si>
  <si>
    <t>利用しない、もしくは第5週に振り替える日程などあれば記入してください</t>
    <rPh sb="0" eb="2">
      <t>リヨウ</t>
    </rPh>
    <rPh sb="10" eb="11">
      <t>ダイ</t>
    </rPh>
    <rPh sb="12" eb="13">
      <t>シュウ</t>
    </rPh>
    <rPh sb="14" eb="15">
      <t>フ</t>
    </rPh>
    <rPh sb="16" eb="17">
      <t>カ</t>
    </rPh>
    <rPh sb="19" eb="21">
      <t>ニッテイ</t>
    </rPh>
    <rPh sb="26" eb="28">
      <t>キニュウ</t>
    </rPh>
    <phoneticPr fontId="4"/>
  </si>
  <si>
    <t>随時利用申込書</t>
    <rPh sb="0" eb="2">
      <t>ズイジ</t>
    </rPh>
    <rPh sb="2" eb="4">
      <t>リヨウ</t>
    </rPh>
    <rPh sb="4" eb="7">
      <t>モウシコミショ</t>
    </rPh>
    <phoneticPr fontId="4"/>
  </si>
  <si>
    <t>申込者名</t>
    <rPh sb="0" eb="2">
      <t>モウシコミ</t>
    </rPh>
    <rPh sb="2" eb="3">
      <t>シャ</t>
    </rPh>
    <rPh sb="3" eb="4">
      <t>メイ</t>
    </rPh>
    <phoneticPr fontId="4"/>
  </si>
  <si>
    <t>利用用途</t>
    <rPh sb="0" eb="2">
      <t>リヨウ</t>
    </rPh>
    <rPh sb="2" eb="4">
      <t>ヨウト</t>
    </rPh>
    <phoneticPr fontId="4"/>
  </si>
  <si>
    <t>申込日：　</t>
    <rPh sb="0" eb="2">
      <t>モウシコミ</t>
    </rPh>
    <phoneticPr fontId="4"/>
  </si>
  <si>
    <t>時間枠</t>
    <rPh sb="0" eb="2">
      <t>ジカン</t>
    </rPh>
    <rPh sb="2" eb="3">
      <t>ワク</t>
    </rPh>
    <phoneticPr fontId="4"/>
  </si>
  <si>
    <t>※５日程以上申し込みの場合は、もう1枚記入をお願いします。</t>
    <rPh sb="2" eb="4">
      <t>ニッテイ</t>
    </rPh>
    <rPh sb="4" eb="6">
      <t>イジョウ</t>
    </rPh>
    <rPh sb="6" eb="7">
      <t>モウ</t>
    </rPh>
    <rPh sb="8" eb="9">
      <t>コ</t>
    </rPh>
    <rPh sb="11" eb="13">
      <t>バアイ</t>
    </rPh>
    <rPh sb="18" eb="19">
      <t>マイ</t>
    </rPh>
    <rPh sb="19" eb="21">
      <t>キニュウ</t>
    </rPh>
    <rPh sb="23" eb="24">
      <t>ネガ</t>
    </rPh>
    <phoneticPr fontId="4"/>
  </si>
  <si>
    <t>スケジュール入力</t>
    <rPh sb="6" eb="8">
      <t>ニュウリョク</t>
    </rPh>
    <phoneticPr fontId="4"/>
  </si>
  <si>
    <t>管理ファイル入力</t>
    <rPh sb="0" eb="2">
      <t>カンリ</t>
    </rPh>
    <rPh sb="6" eb="8">
      <t>ニュウリョク</t>
    </rPh>
    <phoneticPr fontId="4"/>
  </si>
  <si>
    <t>　⑥施設内で食品の販売提供を行う活動を実施する場合は、食品安全衛生講習の受講や必要な届け出を行ってください。</t>
    <rPh sb="2" eb="5">
      <t>シセツナイ</t>
    </rPh>
    <rPh sb="6" eb="8">
      <t>ショクヒン</t>
    </rPh>
    <rPh sb="9" eb="11">
      <t>ハンバイ</t>
    </rPh>
    <rPh sb="11" eb="13">
      <t>テイキョウ</t>
    </rPh>
    <rPh sb="14" eb="15">
      <t>オコナ</t>
    </rPh>
    <rPh sb="16" eb="18">
      <t>カツドウ</t>
    </rPh>
    <rPh sb="19" eb="21">
      <t>ジッシ</t>
    </rPh>
    <rPh sb="23" eb="25">
      <t>バアイ</t>
    </rPh>
    <rPh sb="27" eb="29">
      <t>ショクヒン</t>
    </rPh>
    <rPh sb="29" eb="31">
      <t>アンゼン</t>
    </rPh>
    <rPh sb="31" eb="33">
      <t>エイセイ</t>
    </rPh>
    <rPh sb="33" eb="35">
      <t>コウシュウ</t>
    </rPh>
    <rPh sb="36" eb="38">
      <t>ジュコウ</t>
    </rPh>
    <rPh sb="39" eb="41">
      <t>ヒツヨウ</t>
    </rPh>
    <rPh sb="42" eb="43">
      <t>トド</t>
    </rPh>
    <rPh sb="44" eb="45">
      <t>デ</t>
    </rPh>
    <rPh sb="46" eb="47">
      <t>オコナ</t>
    </rPh>
    <phoneticPr fontId="4"/>
  </si>
  <si>
    <t>　⑧利用中における参加者の事故・ケガ等について責任は負いません。また、利用者・参加者間のトラブルについても対応いたしません。</t>
    <rPh sb="2" eb="3">
      <t>リ</t>
    </rPh>
    <rPh sb="9" eb="12">
      <t>サンカシャ</t>
    </rPh>
    <rPh sb="13" eb="15">
      <t>ジコ</t>
    </rPh>
    <rPh sb="18" eb="19">
      <t>トウ</t>
    </rPh>
    <rPh sb="23" eb="25">
      <t>セキニン</t>
    </rPh>
    <rPh sb="26" eb="27">
      <t>オ</t>
    </rPh>
    <rPh sb="35" eb="36">
      <t>リ</t>
    </rPh>
    <rPh sb="39" eb="42">
      <t>サンカシャ</t>
    </rPh>
    <rPh sb="42" eb="43">
      <t>カン</t>
    </rPh>
    <rPh sb="53" eb="55">
      <t>タイオウ</t>
    </rPh>
    <phoneticPr fontId="4"/>
  </si>
  <si>
    <t>　⑨持ち込まれた備品や貴重品などは各自で責任をもって管理してください。盗難、破損等の責任は負いません。</t>
    <rPh sb="2" eb="3">
      <t>モ</t>
    </rPh>
    <rPh sb="4" eb="5">
      <t>コ</t>
    </rPh>
    <rPh sb="8" eb="10">
      <t>ビヒン</t>
    </rPh>
    <rPh sb="11" eb="14">
      <t>キチョウヒン</t>
    </rPh>
    <rPh sb="17" eb="19">
      <t>カクジ</t>
    </rPh>
    <rPh sb="20" eb="22">
      <t>セキニン</t>
    </rPh>
    <rPh sb="26" eb="28">
      <t>カンリ</t>
    </rPh>
    <rPh sb="35" eb="37">
      <t>トウナン</t>
    </rPh>
    <rPh sb="38" eb="40">
      <t>ハソン</t>
    </rPh>
    <rPh sb="40" eb="41">
      <t>トウ</t>
    </rPh>
    <rPh sb="42" eb="44">
      <t>セキニン</t>
    </rPh>
    <rPh sb="45" eb="46">
      <t>オ</t>
    </rPh>
    <phoneticPr fontId="4"/>
  </si>
  <si>
    <t>　⑩警報が発生する気象状況や施設の運営上、施設の開場が不適当と認める場合は、施設管理者の判断で閉館する場合があります。</t>
    <rPh sb="2" eb="4">
      <t>ケイホウ</t>
    </rPh>
    <rPh sb="5" eb="7">
      <t>ハッセイ</t>
    </rPh>
    <rPh sb="9" eb="13">
      <t>キショウジョウキョウ</t>
    </rPh>
    <rPh sb="14" eb="16">
      <t>シセツ</t>
    </rPh>
    <rPh sb="17" eb="20">
      <t>ウンエイジョウ</t>
    </rPh>
    <rPh sb="21" eb="23">
      <t>シセツ</t>
    </rPh>
    <rPh sb="24" eb="26">
      <t>カイジョウ</t>
    </rPh>
    <rPh sb="27" eb="30">
      <t>フテキトウ</t>
    </rPh>
    <rPh sb="31" eb="32">
      <t>ミト</t>
    </rPh>
    <rPh sb="34" eb="36">
      <t>バアイ</t>
    </rPh>
    <rPh sb="38" eb="40">
      <t>シセツ</t>
    </rPh>
    <rPh sb="40" eb="43">
      <t>カンリシャ</t>
    </rPh>
    <rPh sb="44" eb="46">
      <t>ハンダン</t>
    </rPh>
    <rPh sb="47" eb="49">
      <t>ヘイカン</t>
    </rPh>
    <rPh sb="51" eb="53">
      <t>バアイ</t>
    </rPh>
    <phoneticPr fontId="4"/>
  </si>
  <si>
    <t>　　1階交流スペース（フリースペース・キッズスペース・カフェスペース）、4階学びのスペース（セミナールームのぞく）　8:30～21:00</t>
    <rPh sb="3" eb="4">
      <t>カイ</t>
    </rPh>
    <rPh sb="4" eb="6">
      <t>コウリュウ</t>
    </rPh>
    <rPh sb="37" eb="38">
      <t>カイ</t>
    </rPh>
    <rPh sb="38" eb="39">
      <t>マナ</t>
    </rPh>
    <phoneticPr fontId="4"/>
  </si>
  <si>
    <t>　　地域活動カウンター　8:30～20:45（閉館15分前、受付終了）</t>
    <rPh sb="23" eb="25">
      <t>ヘイカン</t>
    </rPh>
    <rPh sb="27" eb="29">
      <t>フンマエ</t>
    </rPh>
    <rPh sb="30" eb="32">
      <t>ウケツケ</t>
    </rPh>
    <rPh sb="32" eb="34">
      <t>シュウリョウ</t>
    </rPh>
    <phoneticPr fontId="4"/>
  </si>
  <si>
    <t>　　玉津地域福祉センター事務室　9:00～17:00</t>
    <rPh sb="2" eb="4">
      <t>タマツ</t>
    </rPh>
    <rPh sb="6" eb="8">
      <t>フクシ</t>
    </rPh>
    <rPh sb="12" eb="15">
      <t>ジムシツ</t>
    </rPh>
    <phoneticPr fontId="4"/>
  </si>
  <si>
    <t>１.施設範囲・運営管理者</t>
    <rPh sb="2" eb="4">
      <t>シセツ</t>
    </rPh>
    <rPh sb="4" eb="6">
      <t>ハンイ</t>
    </rPh>
    <rPh sb="7" eb="9">
      <t>ウンエイ</t>
    </rPh>
    <rPh sb="9" eb="11">
      <t>カンリ</t>
    </rPh>
    <rPh sb="11" eb="12">
      <t>シャ</t>
    </rPh>
    <phoneticPr fontId="4"/>
  </si>
  <si>
    <t>５時間</t>
    <rPh sb="1" eb="3">
      <t>ジカン</t>
    </rPh>
    <phoneticPr fontId="103"/>
  </si>
  <si>
    <t>４.予約から利用まで</t>
    <rPh sb="2" eb="4">
      <t>ヨヤク</t>
    </rPh>
    <rPh sb="5" eb="6">
      <t>カシ</t>
    </rPh>
    <rPh sb="6" eb="7">
      <t>リ</t>
    </rPh>
    <phoneticPr fontId="4"/>
  </si>
  <si>
    <t>　〇事前登録：予約申込の前に団体の事前登録をお願いします（任意）。</t>
    <rPh sb="2" eb="4">
      <t>ジゼン</t>
    </rPh>
    <rPh sb="4" eb="6">
      <t>トウロク</t>
    </rPh>
    <rPh sb="7" eb="9">
      <t>ヨヤク</t>
    </rPh>
    <rPh sb="9" eb="11">
      <t>モウシコミ</t>
    </rPh>
    <rPh sb="12" eb="13">
      <t>マエ</t>
    </rPh>
    <rPh sb="14" eb="16">
      <t>ダンタイ</t>
    </rPh>
    <rPh sb="17" eb="19">
      <t>ジゼン</t>
    </rPh>
    <rPh sb="19" eb="21">
      <t>トウロク</t>
    </rPh>
    <rPh sb="23" eb="24">
      <t>ネガ</t>
    </rPh>
    <rPh sb="29" eb="31">
      <t>ニンイ</t>
    </rPh>
    <phoneticPr fontId="4"/>
  </si>
  <si>
    <t>　〇予約申込：利用月の３か月前の月初１日から開始（先着順）。１日が休館日の場合はその月の最初の営業日</t>
    <rPh sb="2" eb="4">
      <t>ヨヤク</t>
    </rPh>
    <rPh sb="4" eb="6">
      <t>モウシコミ</t>
    </rPh>
    <rPh sb="7" eb="9">
      <t>リヨウ</t>
    </rPh>
    <rPh sb="9" eb="10">
      <t>ツキ</t>
    </rPh>
    <rPh sb="13" eb="14">
      <t>ゲツ</t>
    </rPh>
    <rPh sb="14" eb="15">
      <t>マエ</t>
    </rPh>
    <rPh sb="16" eb="18">
      <t>ゲッショ</t>
    </rPh>
    <rPh sb="19" eb="20">
      <t>ニチ</t>
    </rPh>
    <rPh sb="22" eb="24">
      <t>カイシ</t>
    </rPh>
    <rPh sb="25" eb="27">
      <t>センチャク</t>
    </rPh>
    <rPh sb="27" eb="28">
      <t>ジュン</t>
    </rPh>
    <rPh sb="31" eb="32">
      <t>ニチ</t>
    </rPh>
    <rPh sb="33" eb="36">
      <t>キュウカンビ</t>
    </rPh>
    <rPh sb="37" eb="39">
      <t>バアイ</t>
    </rPh>
    <rPh sb="42" eb="43">
      <t>ツキ</t>
    </rPh>
    <rPh sb="44" eb="46">
      <t>サイショ</t>
    </rPh>
    <rPh sb="47" eb="50">
      <t>エイギョウビ</t>
    </rPh>
    <phoneticPr fontId="4"/>
  </si>
  <si>
    <t>　　 て運営します。</t>
    <phoneticPr fontId="4"/>
  </si>
  <si>
    <t xml:space="preserve">    ②１階・４階の利活用スペースは、神戸市と玉津庁舎利活用施設事務などに係る業務を委託されたコープこうべが、神戸市の定める利用規約に基づい</t>
    <rPh sb="6" eb="7">
      <t>カイ</t>
    </rPh>
    <rPh sb="9" eb="10">
      <t>カイ</t>
    </rPh>
    <rPh sb="11" eb="14">
      <t>リカツヨウ</t>
    </rPh>
    <rPh sb="20" eb="22">
      <t>コウベ</t>
    </rPh>
    <rPh sb="33" eb="35">
      <t>ジム</t>
    </rPh>
    <rPh sb="43" eb="45">
      <t>イタク</t>
    </rPh>
    <rPh sb="56" eb="59">
      <t>コウベシ</t>
    </rPh>
    <rPh sb="60" eb="61">
      <t>サダ</t>
    </rPh>
    <rPh sb="63" eb="65">
      <t>リヨウ</t>
    </rPh>
    <rPh sb="65" eb="67">
      <t>キヤク</t>
    </rPh>
    <phoneticPr fontId="4"/>
  </si>
  <si>
    <t>　つどい場サービスの利用について、下記に該当する場合は利用できません。</t>
    <rPh sb="4" eb="5">
      <t>バ</t>
    </rPh>
    <rPh sb="10" eb="11">
      <t>リ</t>
    </rPh>
    <rPh sb="17" eb="19">
      <t>カキ</t>
    </rPh>
    <rPh sb="20" eb="22">
      <t>ガイトウ</t>
    </rPh>
    <rPh sb="24" eb="26">
      <t>バアイ</t>
    </rPh>
    <rPh sb="27" eb="28">
      <t>リ</t>
    </rPh>
    <phoneticPr fontId="4"/>
  </si>
  <si>
    <t>　⑤楽器や音響機器の使用または運動を目的に施設を利用される場合には、利用者において利用貸室外への音漏れや振動等の影響がないよう配慮してく</t>
    <rPh sb="2" eb="4">
      <t>ガッキ</t>
    </rPh>
    <rPh sb="5" eb="7">
      <t>オンキョウ</t>
    </rPh>
    <rPh sb="7" eb="9">
      <t>キキ</t>
    </rPh>
    <rPh sb="10" eb="12">
      <t>シヨウ</t>
    </rPh>
    <rPh sb="15" eb="17">
      <t>ウンドウ</t>
    </rPh>
    <rPh sb="18" eb="20">
      <t>モクテキ</t>
    </rPh>
    <rPh sb="21" eb="23">
      <t>シセツ</t>
    </rPh>
    <rPh sb="24" eb="26">
      <t>リヨウ</t>
    </rPh>
    <rPh sb="29" eb="31">
      <t>バアイ</t>
    </rPh>
    <rPh sb="34" eb="37">
      <t>リヨウシャ</t>
    </rPh>
    <rPh sb="41" eb="45">
      <t>リヨウカシシツ</t>
    </rPh>
    <rPh sb="45" eb="46">
      <t>ガイ</t>
    </rPh>
    <rPh sb="48" eb="50">
      <t>オトモ</t>
    </rPh>
    <rPh sb="52" eb="54">
      <t>シンドウ</t>
    </rPh>
    <rPh sb="54" eb="55">
      <t>トウ</t>
    </rPh>
    <rPh sb="56" eb="58">
      <t>エイキョウ</t>
    </rPh>
    <rPh sb="63" eb="65">
      <t>ハイリョ</t>
    </rPh>
    <phoneticPr fontId="4"/>
  </si>
  <si>
    <t>　③貸室の利用に際して、利用者が看板やポスター、その他掲示物を持ち込み、施設内に設置または掲示することは禁止します。</t>
    <rPh sb="2" eb="4">
      <t>カシシツ</t>
    </rPh>
    <rPh sb="5" eb="7">
      <t>リヨウ</t>
    </rPh>
    <rPh sb="8" eb="9">
      <t>サイ</t>
    </rPh>
    <rPh sb="12" eb="15">
      <t>リヨウシャ</t>
    </rPh>
    <rPh sb="16" eb="18">
      <t>カンバン</t>
    </rPh>
    <rPh sb="26" eb="27">
      <t>タ</t>
    </rPh>
    <rPh sb="27" eb="30">
      <t>ケイジブツ</t>
    </rPh>
    <rPh sb="31" eb="32">
      <t>モ</t>
    </rPh>
    <rPh sb="33" eb="34">
      <t>コ</t>
    </rPh>
    <rPh sb="36" eb="38">
      <t>シセツ</t>
    </rPh>
    <rPh sb="38" eb="39">
      <t>ナイ</t>
    </rPh>
    <rPh sb="40" eb="42">
      <t>セッチ</t>
    </rPh>
    <rPh sb="41" eb="42">
      <t>シセツ</t>
    </rPh>
    <rPh sb="45" eb="47">
      <t>ケイジ</t>
    </rPh>
    <rPh sb="52" eb="54">
      <t>キンシ</t>
    </rPh>
    <phoneticPr fontId="4"/>
  </si>
  <si>
    <t>　　ただきます。</t>
    <phoneticPr fontId="4"/>
  </si>
  <si>
    <r>
      <rPr>
        <sz val="11"/>
        <color theme="1"/>
        <rFont val="Yu Gothic UI Semilight"/>
        <family val="3"/>
        <charset val="128"/>
      </rPr>
      <t xml:space="preserve">①10:00-12:00
②13:00-15:00
③16:00-18:00
</t>
    </r>
    <r>
      <rPr>
        <sz val="11"/>
        <rFont val="Yu Gothic UI Semilight"/>
        <family val="3"/>
        <charset val="128"/>
      </rPr>
      <t>④18:30-20:30</t>
    </r>
    <r>
      <rPr>
        <sz val="8"/>
        <color theme="1"/>
        <rFont val="Yu Gothic UI Semilight"/>
        <family val="3"/>
        <charset val="128"/>
      </rPr>
      <t xml:space="preserve">
</t>
    </r>
    <phoneticPr fontId="103"/>
  </si>
  <si>
    <t>　</t>
    <phoneticPr fontId="4"/>
  </si>
  <si>
    <r>
      <t>　〇利用料金の支払い（取り扱いは現金のみ）：利用日に</t>
    </r>
    <r>
      <rPr>
        <sz val="10"/>
        <rFont val="Yu Gothic UI Semilight"/>
        <family val="3"/>
        <charset val="128"/>
      </rPr>
      <t>窓口にてお支払いください。</t>
    </r>
    <rPh sb="2" eb="4">
      <t>リヨウ</t>
    </rPh>
    <rPh sb="4" eb="6">
      <t>リョウキン</t>
    </rPh>
    <rPh sb="7" eb="9">
      <t>シハラ</t>
    </rPh>
    <rPh sb="11" eb="12">
      <t>ト</t>
    </rPh>
    <rPh sb="13" eb="14">
      <t>アツカ</t>
    </rPh>
    <rPh sb="16" eb="18">
      <t>ゲンキン</t>
    </rPh>
    <rPh sb="22" eb="24">
      <t>リヨウ</t>
    </rPh>
    <rPh sb="24" eb="25">
      <t>ビ</t>
    </rPh>
    <rPh sb="26" eb="28">
      <t>マドグチ</t>
    </rPh>
    <rPh sb="31" eb="33">
      <t>シハラ</t>
    </rPh>
    <phoneticPr fontId="4"/>
  </si>
  <si>
    <t xml:space="preserve"> 　 　9:00～17:00　玉津地域福祉センター事務室 </t>
    <rPh sb="15" eb="17">
      <t>タマツ</t>
    </rPh>
    <rPh sb="17" eb="19">
      <t>チイキ</t>
    </rPh>
    <rPh sb="19" eb="21">
      <t>フクシ</t>
    </rPh>
    <rPh sb="25" eb="27">
      <t>ジム</t>
    </rPh>
    <rPh sb="27" eb="28">
      <t>シツ</t>
    </rPh>
    <phoneticPr fontId="4"/>
  </si>
  <si>
    <r>
      <t>　〇予約方法：所定の申込書に必要事項を</t>
    </r>
    <r>
      <rPr>
        <sz val="10"/>
        <rFont val="Yu Gothic UI Semilight"/>
        <family val="3"/>
        <charset val="128"/>
      </rPr>
      <t>記入の上、ご提出ください。</t>
    </r>
    <rPh sb="2" eb="4">
      <t>ヨヤク</t>
    </rPh>
    <rPh sb="4" eb="6">
      <t>ホウホウ</t>
    </rPh>
    <rPh sb="7" eb="9">
      <t>ショテイ</t>
    </rPh>
    <rPh sb="10" eb="13">
      <t>モウシコミショ</t>
    </rPh>
    <rPh sb="14" eb="16">
      <t>ヒツヨウ</t>
    </rPh>
    <rPh sb="16" eb="18">
      <t>ジコウ</t>
    </rPh>
    <rPh sb="19" eb="21">
      <t>キニュウ</t>
    </rPh>
    <rPh sb="22" eb="23">
      <t>ウエ</t>
    </rPh>
    <rPh sb="25" eb="27">
      <t>テイシュツ</t>
    </rPh>
    <phoneticPr fontId="4"/>
  </si>
  <si>
    <r>
      <t>　毎週月曜～土曜　8:30～21:00　</t>
    </r>
    <r>
      <rPr>
        <sz val="10"/>
        <rFont val="Yu Gothic UI Semilight"/>
        <family val="3"/>
        <charset val="128"/>
      </rPr>
      <t>休館日</t>
    </r>
    <r>
      <rPr>
        <sz val="10"/>
        <color theme="1"/>
        <rFont val="Yu Gothic UI Semilight"/>
        <family val="3"/>
        <charset val="128"/>
      </rPr>
      <t>：毎週日曜（イベント開催時は開館）、年末年始休日：12月29日～１月３日</t>
    </r>
    <rPh sb="1" eb="3">
      <t>マイシュウ</t>
    </rPh>
    <rPh sb="3" eb="5">
      <t>ゲツヨウ</t>
    </rPh>
    <rPh sb="6" eb="8">
      <t>ドヨウ</t>
    </rPh>
    <rPh sb="20" eb="23">
      <t>キュウカンビ</t>
    </rPh>
    <rPh sb="24" eb="26">
      <t>マイシュウ</t>
    </rPh>
    <rPh sb="26" eb="28">
      <t>ニチヨウ</t>
    </rPh>
    <rPh sb="33" eb="35">
      <t>カイサイ</t>
    </rPh>
    <rPh sb="35" eb="36">
      <t>ジ</t>
    </rPh>
    <rPh sb="37" eb="39">
      <t>カイカン</t>
    </rPh>
    <rPh sb="41" eb="43">
      <t>ネンマツ</t>
    </rPh>
    <rPh sb="43" eb="45">
      <t>ネンシ</t>
    </rPh>
    <rPh sb="45" eb="47">
      <t>キュウジツ</t>
    </rPh>
    <rPh sb="50" eb="51">
      <t>ガツ</t>
    </rPh>
    <rPh sb="53" eb="54">
      <t>ニチ</t>
    </rPh>
    <rPh sb="56" eb="57">
      <t>ガツ</t>
    </rPh>
    <rPh sb="58" eb="59">
      <t>ニチ</t>
    </rPh>
    <phoneticPr fontId="4"/>
  </si>
  <si>
    <r>
      <t>　</t>
    </r>
    <r>
      <rPr>
        <u/>
        <sz val="10"/>
        <color theme="1"/>
        <rFont val="Yu Gothic UI Semilight"/>
        <family val="3"/>
        <charset val="128"/>
      </rPr>
      <t>（ⅰ）定期利用の場合</t>
    </r>
    <r>
      <rPr>
        <sz val="10"/>
        <rFont val="Yu Gothic UI Semilight"/>
        <family val="3"/>
        <charset val="128"/>
      </rPr>
      <t>　※たまつホールのみ、土曜日は定期利用不可</t>
    </r>
    <rPh sb="6" eb="7">
      <t>リ</t>
    </rPh>
    <rPh sb="22" eb="25">
      <t>ドヨウビ</t>
    </rPh>
    <rPh sb="26" eb="28">
      <t>テイキ</t>
    </rPh>
    <rPh sb="28" eb="30">
      <t>リヨウ</t>
    </rPh>
    <rPh sb="30" eb="32">
      <t>フカ</t>
    </rPh>
    <phoneticPr fontId="4"/>
  </si>
  <si>
    <t>　　〇予約申込日：10月１日～９日</t>
    <rPh sb="13" eb="14">
      <t>ニチ</t>
    </rPh>
    <rPh sb="16" eb="17">
      <t>ニチ</t>
    </rPh>
    <phoneticPr fontId="4"/>
  </si>
  <si>
    <r>
      <t>　　　・翌年度（翌</t>
    </r>
    <r>
      <rPr>
        <sz val="10"/>
        <rFont val="Yu Gothic UI Semilight"/>
        <family val="3"/>
        <charset val="128"/>
      </rPr>
      <t>年４月～翌々年３月</t>
    </r>
    <r>
      <rPr>
        <sz val="10"/>
        <color theme="1"/>
        <rFont val="Yu Gothic UI Semilight"/>
        <family val="3"/>
        <charset val="128"/>
      </rPr>
      <t>）の新規募集と既利用の予約更新を行います。</t>
    </r>
    <rPh sb="9" eb="10">
      <t>トシ</t>
    </rPh>
    <rPh sb="11" eb="12">
      <t>ゲツ</t>
    </rPh>
    <rPh sb="13" eb="15">
      <t>ヨクヨク</t>
    </rPh>
    <rPh sb="15" eb="16">
      <t>トシ</t>
    </rPh>
    <rPh sb="26" eb="27">
      <t>リ</t>
    </rPh>
    <phoneticPr fontId="4"/>
  </si>
  <si>
    <t>　　　　　　　　　　　　　　　　　　   　　　　　　年度途中で利用を中止する場合でも、残りの利用期間分の年会費は返金しません。</t>
    <rPh sb="32" eb="33">
      <t>リ</t>
    </rPh>
    <rPh sb="47" eb="49">
      <t>リヨウ</t>
    </rPh>
    <rPh sb="49" eb="51">
      <t>キカン</t>
    </rPh>
    <rPh sb="51" eb="52">
      <t>ブン</t>
    </rPh>
    <rPh sb="53" eb="56">
      <t>ネンカイヒ</t>
    </rPh>
    <phoneticPr fontId="4"/>
  </si>
  <si>
    <t>　○利用当日、下記のような場合は、利用者と協議・確認の上、中止を決定します。利用料金はいただきません。</t>
    <rPh sb="2" eb="3">
      <t>リ</t>
    </rPh>
    <rPh sb="4" eb="6">
      <t>トウジツ</t>
    </rPh>
    <rPh sb="7" eb="9">
      <t>カキ</t>
    </rPh>
    <rPh sb="17" eb="18">
      <t>リ</t>
    </rPh>
    <rPh sb="21" eb="23">
      <t>キョウギ</t>
    </rPh>
    <rPh sb="24" eb="26">
      <t>カクニン</t>
    </rPh>
    <rPh sb="29" eb="31">
      <t>チュウシ</t>
    </rPh>
    <rPh sb="32" eb="34">
      <t>ケッテイ</t>
    </rPh>
    <rPh sb="38" eb="39">
      <t>リ</t>
    </rPh>
    <rPh sb="40" eb="42">
      <t>リョウキン</t>
    </rPh>
    <phoneticPr fontId="4"/>
  </si>
  <si>
    <r>
      <t>　○利用時間には、事前の準備や終了後の片づけも含みま</t>
    </r>
    <r>
      <rPr>
        <sz val="10"/>
        <rFont val="Yu Gothic UI Semilight"/>
        <family val="3"/>
        <charset val="128"/>
      </rPr>
      <t>すので、それらの時間を考慮してご利用ください。</t>
    </r>
    <rPh sb="2" eb="3">
      <t>リ</t>
    </rPh>
    <rPh sb="9" eb="11">
      <t>ジゼン</t>
    </rPh>
    <rPh sb="12" eb="14">
      <t>ジュンビ</t>
    </rPh>
    <rPh sb="19" eb="20">
      <t>カタ</t>
    </rPh>
    <rPh sb="42" eb="43">
      <t>リ</t>
    </rPh>
    <phoneticPr fontId="4"/>
  </si>
  <si>
    <t>　　・感染症など衛生環境の悪化により、利用ルールの変更や利用中止とする場合。</t>
    <rPh sb="19" eb="20">
      <t>リ</t>
    </rPh>
    <rPh sb="28" eb="29">
      <t>リ</t>
    </rPh>
    <phoneticPr fontId="4"/>
  </si>
  <si>
    <r>
      <t>　　</t>
    </r>
    <r>
      <rPr>
        <sz val="10"/>
        <rFont val="Yu Gothic UI Semilight"/>
        <family val="3"/>
        <charset val="128"/>
      </rPr>
      <t>・大雨、台風等の天候不良やそれに伴う警報発令により参加者が来場できない場合 、または管理者の判断により施設全体を閉鎖する場合やそれに準</t>
    </r>
    <rPh sb="3" eb="5">
      <t>オオアメ</t>
    </rPh>
    <rPh sb="8" eb="9">
      <t>ナド</t>
    </rPh>
    <rPh sb="18" eb="19">
      <t>トモナ</t>
    </rPh>
    <rPh sb="29" eb="30">
      <t>モノ</t>
    </rPh>
    <rPh sb="31" eb="33">
      <t>ライジョウ</t>
    </rPh>
    <rPh sb="37" eb="39">
      <t>バアイ</t>
    </rPh>
    <rPh sb="44" eb="47">
      <t>カンリシャ</t>
    </rPh>
    <rPh sb="48" eb="50">
      <t>ハンダン</t>
    </rPh>
    <rPh sb="53" eb="57">
      <t>シセツゼンタイ</t>
    </rPh>
    <rPh sb="58" eb="60">
      <t>ヘイサ</t>
    </rPh>
    <rPh sb="62" eb="64">
      <t>バアイ</t>
    </rPh>
    <phoneticPr fontId="4"/>
  </si>
  <si>
    <t xml:space="preserve">  　　じた状況の場合。</t>
    <phoneticPr fontId="4"/>
  </si>
  <si>
    <t>　　ださい。</t>
    <phoneticPr fontId="4"/>
  </si>
  <si>
    <t>　⑪利用状況の改善および適切な施設運営の実現のため、随時本利用規約を改正する場合があります。</t>
    <rPh sb="2" eb="4">
      <t>リヨウ</t>
    </rPh>
    <rPh sb="4" eb="6">
      <t>ジョウキョウ</t>
    </rPh>
    <rPh sb="7" eb="9">
      <t>カイゼン</t>
    </rPh>
    <rPh sb="12" eb="14">
      <t>テキセツ</t>
    </rPh>
    <rPh sb="15" eb="19">
      <t>シセツウンエイ</t>
    </rPh>
    <rPh sb="20" eb="22">
      <t>ジツゲン</t>
    </rPh>
    <rPh sb="26" eb="28">
      <t>ズイジ</t>
    </rPh>
    <rPh sb="28" eb="29">
      <t>ホン</t>
    </rPh>
    <rPh sb="29" eb="33">
      <t>リヨウキヤク</t>
    </rPh>
    <rPh sb="34" eb="36">
      <t>カイセイ</t>
    </rPh>
    <rPh sb="38" eb="40">
      <t>バアイ</t>
    </rPh>
    <phoneticPr fontId="4"/>
  </si>
  <si>
    <t>　⑫本利用契約が改正された場合、原則として全ての予約および利用に改正後の本利用契約が適用されます。</t>
    <rPh sb="2" eb="3">
      <t>ホン</t>
    </rPh>
    <rPh sb="3" eb="7">
      <t>リヨウケイヤク</t>
    </rPh>
    <rPh sb="8" eb="10">
      <t>カイセイ</t>
    </rPh>
    <rPh sb="13" eb="15">
      <t>バアイ</t>
    </rPh>
    <rPh sb="16" eb="18">
      <t>ゲンソク</t>
    </rPh>
    <rPh sb="21" eb="22">
      <t>スベ</t>
    </rPh>
    <rPh sb="24" eb="26">
      <t>ヨヤク</t>
    </rPh>
    <rPh sb="29" eb="31">
      <t>リヨウ</t>
    </rPh>
    <rPh sb="32" eb="35">
      <t>カイセイゴ</t>
    </rPh>
    <rPh sb="36" eb="37">
      <t>ホン</t>
    </rPh>
    <rPh sb="37" eb="41">
      <t>リヨウケイヤク</t>
    </rPh>
    <rPh sb="42" eb="44">
      <t>テキヨウ</t>
    </rPh>
    <phoneticPr fontId="4"/>
  </si>
  <si>
    <r>
      <t>　　長時間の利用や利用を延長する場合は、各スペース１枠あたり</t>
    </r>
    <r>
      <rPr>
        <sz val="10"/>
        <rFont val="Yu Gothic UI Semilight"/>
        <family val="3"/>
        <charset val="128"/>
      </rPr>
      <t>の</t>
    </r>
    <r>
      <rPr>
        <sz val="10"/>
        <color theme="1"/>
        <rFont val="Yu Gothic UI Semilight"/>
        <family val="3"/>
        <charset val="128"/>
      </rPr>
      <t>料金×利用時間枠数が利用料金となります。</t>
    </r>
    <rPh sb="2" eb="5">
      <t>チョウジカン</t>
    </rPh>
    <rPh sb="6" eb="7">
      <t>リ</t>
    </rPh>
    <rPh sb="9" eb="10">
      <t>リ</t>
    </rPh>
    <rPh sb="16" eb="18">
      <t>バアイ</t>
    </rPh>
    <rPh sb="20" eb="21">
      <t>カク</t>
    </rPh>
    <rPh sb="26" eb="27">
      <t>ワク</t>
    </rPh>
    <rPh sb="31" eb="33">
      <t>リョウキン</t>
    </rPh>
    <rPh sb="34" eb="35">
      <t>リ</t>
    </rPh>
    <rPh sb="36" eb="38">
      <t>ジカン</t>
    </rPh>
    <rPh sb="38" eb="39">
      <t>ワク</t>
    </rPh>
    <rPh sb="39" eb="40">
      <t>スウ</t>
    </rPh>
    <rPh sb="41" eb="42">
      <t>リ</t>
    </rPh>
    <phoneticPr fontId="4"/>
  </si>
  <si>
    <t>１階会議室</t>
    <rPh sb="1" eb="2">
      <t>カイ</t>
    </rPh>
    <rPh sb="2" eb="5">
      <t>カイギシツ</t>
    </rPh>
    <phoneticPr fontId="103"/>
  </si>
  <si>
    <r>
      <t>5.当日の利用</t>
    </r>
    <r>
      <rPr>
        <b/>
        <sz val="11"/>
        <color theme="1"/>
        <rFont val="Yu Gothic UI Semilight"/>
        <family val="3"/>
        <charset val="128"/>
      </rPr>
      <t>について</t>
    </r>
    <rPh sb="2" eb="4">
      <t>トウジツ</t>
    </rPh>
    <rPh sb="5" eb="6">
      <t>リ</t>
    </rPh>
    <phoneticPr fontId="4"/>
  </si>
  <si>
    <t xml:space="preserve">  　　いた予約は振替および取消として扱いません。</t>
    <phoneticPr fontId="4"/>
  </si>
  <si>
    <t xml:space="preserve">       ＜予約の振替＞</t>
    <phoneticPr fontId="4"/>
  </si>
  <si>
    <t>　　(ii) 予約の振替は、当初予約日から30日以内かつ予約が入っていない日時および貸室から選択してください。</t>
    <phoneticPr fontId="4"/>
  </si>
  <si>
    <t>　　(iv)予約振替は年度内で上限６回までとし、それ以降は予約取消として扱います。</t>
    <rPh sb="36" eb="37">
      <t>アツカ</t>
    </rPh>
    <phoneticPr fontId="4"/>
  </si>
  <si>
    <t xml:space="preserve">      ＜予約の取消＞</t>
    <phoneticPr fontId="4"/>
  </si>
  <si>
    <t>　　(ii)予約取消は年度内で上限６回までとし、上限を超える場合には既存の予約を取り消し、以降の予約をお断りする場合があります。</t>
    <phoneticPr fontId="4"/>
  </si>
  <si>
    <t>　　(iii)事前の連絡もなく、予約日当日に来場されないなど無断キャンセルした場合は、既存の予約を取り消し、以降の予約をお断りする場合があります。</t>
    <phoneticPr fontId="4"/>
  </si>
  <si>
    <t>　　(i) 予約を振り替える場合は、利用予定日当日の9:30までに地域活動カウンターに連絡してください。なお、それまでに地域活動カウンターに連絡がなかった</t>
    <rPh sb="23" eb="25">
      <t>トウジツ</t>
    </rPh>
    <phoneticPr fontId="4"/>
  </si>
  <si>
    <t xml:space="preserve"> 　　　場合は予約取消として扱います。</t>
    <rPh sb="14" eb="15">
      <t>アツカ</t>
    </rPh>
    <phoneticPr fontId="4"/>
  </si>
  <si>
    <t>　　(i) 予約を取り消す場合は、利用予定日当日の9:30までに地域活動カウンターに連絡してください。</t>
    <rPh sb="22" eb="24">
      <t>トウジツ</t>
    </rPh>
    <phoneticPr fontId="4"/>
  </si>
  <si>
    <r>
      <t>（２）利活用スペース（１階交流スペース、４階学びのスペース・たまつホー</t>
    </r>
    <r>
      <rPr>
        <b/>
        <sz val="10"/>
        <rFont val="Yu Gothic UI Semilight"/>
        <family val="3"/>
        <charset val="128"/>
      </rPr>
      <t>ル・多目的ルーム）</t>
    </r>
    <rPh sb="3" eb="6">
      <t>リカツヨウ</t>
    </rPh>
    <rPh sb="12" eb="13">
      <t>カイ</t>
    </rPh>
    <rPh sb="13" eb="15">
      <t>コウリュウ</t>
    </rPh>
    <rPh sb="21" eb="22">
      <t>カイ</t>
    </rPh>
    <rPh sb="22" eb="23">
      <t>マナ</t>
    </rPh>
    <rPh sb="37" eb="40">
      <t>タモクテキ</t>
    </rPh>
    <phoneticPr fontId="4"/>
  </si>
  <si>
    <t>　②予約方法：次のいずれかの方法にて予約申込してください。</t>
    <rPh sb="7" eb="8">
      <t>ツギ</t>
    </rPh>
    <rPh sb="14" eb="16">
      <t>ホウホウ</t>
    </rPh>
    <rPh sb="18" eb="20">
      <t>ヨヤク</t>
    </rPh>
    <rPh sb="20" eb="22">
      <t>モウシコ</t>
    </rPh>
    <phoneticPr fontId="4"/>
  </si>
  <si>
    <t>　　・１階地域活動カウンターで会員番号を伝え、所定の申込書に必要事項を記入の上、ご提出ください。</t>
    <rPh sb="4" eb="5">
      <t>カイ</t>
    </rPh>
    <rPh sb="5" eb="7">
      <t>チイキ</t>
    </rPh>
    <rPh sb="7" eb="9">
      <t>カツドウ</t>
    </rPh>
    <rPh sb="15" eb="17">
      <t>カイイン</t>
    </rPh>
    <rPh sb="17" eb="19">
      <t>バンゴウ</t>
    </rPh>
    <rPh sb="20" eb="21">
      <t>ツタ</t>
    </rPh>
    <rPh sb="23" eb="25">
      <t>ショテイ</t>
    </rPh>
    <rPh sb="26" eb="29">
      <t>モウシコミショ</t>
    </rPh>
    <rPh sb="30" eb="32">
      <t>ヒツヨウ</t>
    </rPh>
    <rPh sb="32" eb="34">
      <t>ジコウ</t>
    </rPh>
    <rPh sb="35" eb="37">
      <t>キニュウ</t>
    </rPh>
    <rPh sb="38" eb="39">
      <t>ウエ</t>
    </rPh>
    <rPh sb="41" eb="43">
      <t>テイシュツ</t>
    </rPh>
    <phoneticPr fontId="4"/>
  </si>
  <si>
    <t>　　・ホームページから利用したい貸室・日時を選択の上、必要な情報を入力してお申し込みください。</t>
    <rPh sb="11" eb="13">
      <t>リヨウ</t>
    </rPh>
    <rPh sb="16" eb="18">
      <t>カシシツ</t>
    </rPh>
    <rPh sb="19" eb="21">
      <t>ニチジ</t>
    </rPh>
    <rPh sb="22" eb="24">
      <t>センタク</t>
    </rPh>
    <rPh sb="25" eb="26">
      <t>ウエ</t>
    </rPh>
    <rPh sb="27" eb="29">
      <t>ヒツヨウ</t>
    </rPh>
    <rPh sb="30" eb="32">
      <t>ジョウホウ</t>
    </rPh>
    <rPh sb="33" eb="35">
      <t>ニュウリョク</t>
    </rPh>
    <rPh sb="38" eb="39">
      <t>モウ</t>
    </rPh>
    <rPh sb="40" eb="41">
      <t>コ</t>
    </rPh>
    <phoneticPr fontId="4"/>
  </si>
  <si>
    <t>　　(iii)振替後の予約を再度振替することはできません。利用がなければ予約取消として扱います。</t>
    <rPh sb="43" eb="44">
      <t>アツカ</t>
    </rPh>
    <phoneticPr fontId="4"/>
  </si>
  <si>
    <t>　　(v)予約振替後に予約取消となった場合は、予約の振替および取消として扱います。ただし、公用での利用に伴い予約を変更する必要がある場合、当初</t>
    <rPh sb="36" eb="37">
      <t>アツカ</t>
    </rPh>
    <rPh sb="69" eb="71">
      <t>トウショ</t>
    </rPh>
    <phoneticPr fontId="4"/>
  </si>
  <si>
    <t xml:space="preserve"> 　　　の予約を振り替えた場合は振替として扱わず、当初の予約を振り替えずに予約を取り消す場合は取消として扱いません。ただし、一度予約を振替した</t>
    <rPh sb="25" eb="27">
      <t>トウショ</t>
    </rPh>
    <rPh sb="28" eb="30">
      <t>ヨヤク</t>
    </rPh>
    <rPh sb="62" eb="64">
      <t>イチド</t>
    </rPh>
    <phoneticPr fontId="4"/>
  </si>
  <si>
    <t xml:space="preserve"> 　　　後に予約を取り消す場合は取消として扱います。</t>
    <phoneticPr fontId="4"/>
  </si>
  <si>
    <t xml:space="preserve">    ①玉津のつどい場たまろっとは、利活用スペース（１階交流スペース、４階学びのスペース・たまつホール・多目的ルーム）と１階玉津地域福祉センターを</t>
    <rPh sb="53" eb="56">
      <t>タモクテキ</t>
    </rPh>
    <phoneticPr fontId="4"/>
  </si>
  <si>
    <t>　    合わせた総称です。</t>
    <phoneticPr fontId="4"/>
  </si>
  <si>
    <t>ver.6</t>
    <phoneticPr fontId="4"/>
  </si>
  <si>
    <t>ver.6</t>
    <phoneticPr fontId="4"/>
  </si>
  <si>
    <t>電話番号</t>
    <rPh sb="0" eb="2">
      <t>デンワ</t>
    </rPh>
    <rPh sb="2" eb="4">
      <t>バンゴウ</t>
    </rPh>
    <phoneticPr fontId="4"/>
  </si>
  <si>
    <t>月日</t>
    <rPh sb="0" eb="2">
      <t>ガッピ</t>
    </rPh>
    <phoneticPr fontId="4"/>
  </si>
  <si>
    <t>　月　 日（　）</t>
    <rPh sb="1" eb="2">
      <t>ガツ</t>
    </rPh>
    <rPh sb="4" eb="5">
      <t>ニチ</t>
    </rPh>
    <phoneticPr fontId="4"/>
  </si>
  <si>
    <t>□　①
□　②
□　③
□　④
□　他
（　　）</t>
    <rPh sb="18" eb="19">
      <t>ホカ</t>
    </rPh>
    <phoneticPr fontId="4"/>
  </si>
  <si>
    <t>たまつH　□ALL　□1/2
セミナーR   □ALL　□A　□B
□多目的ルーム
事業活動S　□ALL　□1/2
□キッチンスペース
□その他（　　　　　　）</t>
    <rPh sb="35" eb="38">
      <t>タモクテキ</t>
    </rPh>
    <rPh sb="42" eb="44">
      <t>ジギョウ</t>
    </rPh>
    <rPh sb="44" eb="46">
      <t>カツドウ</t>
    </rPh>
    <rPh sb="71" eb="72">
      <t>タ</t>
    </rPh>
    <phoneticPr fontId="4"/>
  </si>
  <si>
    <t>□スクリーン　□プロジェクタ
□マイク　□ホワイトボード
□机（　　）台
□イス（　　）脚
□その他（　　　　　　）</t>
    <rPh sb="30" eb="31">
      <t>ツクエ</t>
    </rPh>
    <rPh sb="35" eb="36">
      <t>ダイ</t>
    </rPh>
    <rPh sb="44" eb="45">
      <t>キャク</t>
    </rPh>
    <rPh sb="49" eb="50">
      <t>タ</t>
    </rPh>
    <phoneticPr fontId="4"/>
  </si>
  <si>
    <t>たまつH　□ALL　□1/2
セミナーR   □ALL　□A　□B
□多目的ルーム
事業活動S　□ALL　□1/2
□キッチンスペース
□その他（　　　　　　）</t>
    <phoneticPr fontId="4"/>
  </si>
  <si>
    <t>たまつH　□ALL　□1/2
セミナーR   □ALL　□A　□B
□多目的ルーム
事業活動S　□ALL　□1/2
□キッチンスペース
□その他（　　　　　　）</t>
    <phoneticPr fontId="4"/>
  </si>
  <si>
    <t>たまつH　□ALL　□1/2
セミナーR   □ALL　□A　□B
□多目的ルーム
事業活動S　□ALL　□1/2
□キッチンスペース
□その他（　　　　　　）</t>
    <phoneticPr fontId="4"/>
  </si>
  <si>
    <t>地域活動
カウンター
入力者</t>
    <rPh sb="0" eb="2">
      <t>チイキ</t>
    </rPh>
    <rPh sb="2" eb="4">
      <t>カツドウ</t>
    </rPh>
    <rPh sb="11" eb="13">
      <t>ニュウリョク</t>
    </rPh>
    <rPh sb="13" eb="14">
      <t>ジュシャ</t>
    </rPh>
    <phoneticPr fontId="4"/>
  </si>
  <si>
    <t>　　なお、定期利用は、利用料とは別に年会費として年間12,000円（税込。年度途中に利用を開始する場合は利用開始月を含め1か月あたり</t>
    <rPh sb="5" eb="7">
      <t>テイキ</t>
    </rPh>
    <rPh sb="7" eb="8">
      <t>リ</t>
    </rPh>
    <rPh sb="11" eb="14">
      <t>リヨウリョウ</t>
    </rPh>
    <rPh sb="16" eb="17">
      <t>ベツ</t>
    </rPh>
    <rPh sb="18" eb="21">
      <t>ネンカイヒ</t>
    </rPh>
    <rPh sb="24" eb="26">
      <t>ネンカン</t>
    </rPh>
    <rPh sb="32" eb="33">
      <t>エン</t>
    </rPh>
    <rPh sb="34" eb="36">
      <t>ゼイコ</t>
    </rPh>
    <phoneticPr fontId="4"/>
  </si>
  <si>
    <t>　　税込1,000円）が必要になります。</t>
    <phoneticPr fontId="4"/>
  </si>
  <si>
    <t>　①事前登録：予約申込の前に地域活動カウンターまたはホームページで会員番号を取得してください。</t>
    <rPh sb="2" eb="4">
      <t>ジゼン</t>
    </rPh>
    <rPh sb="4" eb="6">
      <t>トウロク</t>
    </rPh>
    <rPh sb="7" eb="11">
      <t>ヨヤクモウシコ</t>
    </rPh>
    <rPh sb="12" eb="13">
      <t>マエ</t>
    </rPh>
    <rPh sb="14" eb="18">
      <t>チイキカツドウ</t>
    </rPh>
    <phoneticPr fontId="4"/>
  </si>
  <si>
    <t>　①本規約対象施設内での喫煙、飲酒、ペット同伴（身体障がい者補助犬、盲導犬・聴導犬・介助犬のぞく）は禁止します。</t>
    <rPh sb="2" eb="5">
      <t>ホンキヤク</t>
    </rPh>
    <rPh sb="5" eb="7">
      <t>タイショウ</t>
    </rPh>
    <rPh sb="7" eb="10">
      <t>シセツナイ</t>
    </rPh>
    <rPh sb="12" eb="14">
      <t>キツエン</t>
    </rPh>
    <rPh sb="15" eb="17">
      <t>インシュ</t>
    </rPh>
    <rPh sb="21" eb="23">
      <t>ドウハン</t>
    </rPh>
    <rPh sb="50" eb="52">
      <t>キンシ</t>
    </rPh>
    <phoneticPr fontId="4"/>
  </si>
  <si>
    <t>　　また、飲食可能な場所や利用上の注意事項を遵守してください。</t>
    <rPh sb="13" eb="14">
      <t>リ</t>
    </rPh>
    <rPh sb="22" eb="24">
      <t>ジュンシュ</t>
    </rPh>
    <phoneticPr fontId="4"/>
  </si>
  <si>
    <t>　④施設内に使用を認められていない備品・機器類は持ち込まないでください。なお、施設内で利用者の責任による破損があった場合は、実費で弁済してい</t>
    <rPh sb="2" eb="5">
      <t>シセツナイ</t>
    </rPh>
    <rPh sb="6" eb="8">
      <t>シヨウ</t>
    </rPh>
    <rPh sb="9" eb="10">
      <t>ミト</t>
    </rPh>
    <rPh sb="17" eb="18">
      <t>ビ</t>
    </rPh>
    <rPh sb="18" eb="19">
      <t>ヒン</t>
    </rPh>
    <rPh sb="20" eb="23">
      <t>キキルイ</t>
    </rPh>
    <rPh sb="24" eb="25">
      <t>モ</t>
    </rPh>
    <rPh sb="26" eb="27">
      <t>コ</t>
    </rPh>
    <rPh sb="39" eb="41">
      <t>シセツ</t>
    </rPh>
    <rPh sb="41" eb="42">
      <t>ナイ</t>
    </rPh>
    <rPh sb="43" eb="44">
      <t>リ</t>
    </rPh>
    <rPh sb="47" eb="49">
      <t>セキニン</t>
    </rPh>
    <rPh sb="52" eb="54">
      <t>ハソン</t>
    </rPh>
    <phoneticPr fontId="4"/>
  </si>
  <si>
    <t>　　また、調理品を販売される際は、利用開始前に適切な賠償責任保険に加入してください。キッチンスペースにおける調理品の販売については、別紙「調理</t>
    <rPh sb="5" eb="7">
      <t>チョウリ</t>
    </rPh>
    <rPh sb="7" eb="8">
      <t>ヒン</t>
    </rPh>
    <rPh sb="9" eb="11">
      <t>ハンバイ</t>
    </rPh>
    <rPh sb="14" eb="15">
      <t>サイ</t>
    </rPh>
    <rPh sb="17" eb="19">
      <t>リヨウ</t>
    </rPh>
    <rPh sb="19" eb="21">
      <t>カイシ</t>
    </rPh>
    <rPh sb="21" eb="22">
      <t>マエ</t>
    </rPh>
    <rPh sb="23" eb="25">
      <t>テキセツ</t>
    </rPh>
    <rPh sb="26" eb="28">
      <t>バイショウ</t>
    </rPh>
    <rPh sb="28" eb="30">
      <t>セキニン</t>
    </rPh>
    <rPh sb="30" eb="32">
      <t>ホケン</t>
    </rPh>
    <rPh sb="33" eb="35">
      <t>カニュウ</t>
    </rPh>
    <rPh sb="54" eb="56">
      <t>チョウリ</t>
    </rPh>
    <rPh sb="56" eb="57">
      <t>ヒン</t>
    </rPh>
    <rPh sb="58" eb="60">
      <t>ハンバイ</t>
    </rPh>
    <phoneticPr fontId="4"/>
  </si>
  <si>
    <t>　　品の販売活動に関するお約束」を提出いただく必要があります。</t>
    <rPh sb="4" eb="6">
      <t>ハンバイ</t>
    </rPh>
    <rPh sb="6" eb="8">
      <t>カツドウ</t>
    </rPh>
    <rPh sb="9" eb="10">
      <t>カン</t>
    </rPh>
    <rPh sb="13" eb="15">
      <t>ヤクソク</t>
    </rPh>
    <rPh sb="23" eb="25">
      <t>ヒツヨウ</t>
    </rPh>
    <phoneticPr fontId="4"/>
  </si>
  <si>
    <t>　⑦火災・事故の防止を徹底してください。万一、火災や事故等が発生した場合は、直ちに施設管理者に連絡して、指示に従ってください。</t>
    <rPh sb="2" eb="4">
      <t>カサイ</t>
    </rPh>
    <rPh sb="5" eb="7">
      <t>ジコ</t>
    </rPh>
    <rPh sb="8" eb="10">
      <t>ボウシ</t>
    </rPh>
    <rPh sb="11" eb="13">
      <t>テッテイ</t>
    </rPh>
    <rPh sb="20" eb="22">
      <t>マンイチ</t>
    </rPh>
    <rPh sb="23" eb="25">
      <t>カサイ</t>
    </rPh>
    <rPh sb="26" eb="28">
      <t>ジコ</t>
    </rPh>
    <rPh sb="28" eb="29">
      <t>トウ</t>
    </rPh>
    <rPh sb="30" eb="32">
      <t>ハッセイ</t>
    </rPh>
    <rPh sb="34" eb="36">
      <t>バアイ</t>
    </rPh>
    <rPh sb="38" eb="39">
      <t>タダ</t>
    </rPh>
    <rPh sb="41" eb="43">
      <t>シセツ</t>
    </rPh>
    <rPh sb="43" eb="46">
      <t>カンリシャ</t>
    </rPh>
    <rPh sb="47" eb="49">
      <t>レンラク</t>
    </rPh>
    <rPh sb="52" eb="54">
      <t>シジ</t>
    </rPh>
    <rPh sb="55" eb="56">
      <t>シタガ</t>
    </rPh>
    <phoneticPr fontId="4"/>
  </si>
  <si>
    <t>（２）貸室や設備等を損傷するおそれがあると認められるとき。</t>
    <rPh sb="3" eb="5">
      <t>カシシツ</t>
    </rPh>
    <phoneticPr fontId="4"/>
  </si>
  <si>
    <t xml:space="preserve">        　①市民の健康及び福祉の増進並びに文化の向上のため。　　　②地縁・地域団体の健全な活動を行うため。</t>
    <phoneticPr fontId="4"/>
  </si>
  <si>
    <t>　　　 ③諸会合または研修のため。　　　　　　　　 　　　　  　  ④その他施設管理者が認めるとき</t>
    <phoneticPr fontId="4"/>
  </si>
  <si>
    <t>（４）貸室の管理上支障があると認められるとき。</t>
    <rPh sb="3" eb="5">
      <t>カシシツ</t>
    </rPh>
    <phoneticPr fontId="4"/>
  </si>
  <si>
    <t>（６）未成年のみでの使用（無料で利用可能な貸室をのぞく）。</t>
    <rPh sb="3" eb="6">
      <t>ミセイネン</t>
    </rPh>
    <rPh sb="10" eb="12">
      <t>シヨウ</t>
    </rPh>
    <rPh sb="13" eb="15">
      <t>ムリョウ</t>
    </rPh>
    <rPh sb="16" eb="18">
      <t>リヨウ</t>
    </rPh>
    <rPh sb="18" eb="20">
      <t>カノウ</t>
    </rPh>
    <rPh sb="21" eb="23">
      <t>カシシツ</t>
    </rPh>
    <phoneticPr fontId="4"/>
  </si>
  <si>
    <t>（７）前各号に掲げるもののほか、施設管理者がその利用を不適当と認めるとき。</t>
    <rPh sb="16" eb="18">
      <t>シセツ</t>
    </rPh>
    <rPh sb="18" eb="21">
      <t>カンリシャ</t>
    </rPh>
    <rPh sb="24" eb="25">
      <t>リ</t>
    </rPh>
    <phoneticPr fontId="4"/>
  </si>
  <si>
    <t>　○利用当日、地域活動カウンターあるいは玉津地域福祉センター事務室で受付後、利用料金を支払い、貸室の鍵を受け取ってください。</t>
    <rPh sb="2" eb="3">
      <t>リ</t>
    </rPh>
    <rPh sb="4" eb="6">
      <t>トウジツ</t>
    </rPh>
    <rPh sb="7" eb="11">
      <t>チイキカツドウ</t>
    </rPh>
    <rPh sb="20" eb="22">
      <t>タマツ</t>
    </rPh>
    <rPh sb="22" eb="24">
      <t>チイキ</t>
    </rPh>
    <rPh sb="24" eb="26">
      <t>フクシ</t>
    </rPh>
    <rPh sb="30" eb="33">
      <t>ジムシツ</t>
    </rPh>
    <rPh sb="34" eb="36">
      <t>ウケツケ</t>
    </rPh>
    <rPh sb="36" eb="37">
      <t>ゴ</t>
    </rPh>
    <rPh sb="38" eb="42">
      <t>リヨウリョウキン</t>
    </rPh>
    <rPh sb="43" eb="45">
      <t>シハラ</t>
    </rPh>
    <rPh sb="47" eb="49">
      <t>カシシツ</t>
    </rPh>
    <rPh sb="50" eb="51">
      <t>カギ</t>
    </rPh>
    <rPh sb="52" eb="53">
      <t>ウ</t>
    </rPh>
    <rPh sb="54" eb="55">
      <t>ト</t>
    </rPh>
    <phoneticPr fontId="4"/>
  </si>
  <si>
    <r>
      <t>　</t>
    </r>
    <r>
      <rPr>
        <u/>
        <sz val="10"/>
        <rFont val="Yu Gothic UI Semilight"/>
        <family val="3"/>
        <charset val="128"/>
      </rPr>
      <t>（ⅱ）随時利用の場合</t>
    </r>
    <rPh sb="6" eb="7">
      <t>リ</t>
    </rPh>
    <phoneticPr fontId="4"/>
  </si>
  <si>
    <t>　　〇予約申込日：利用月の３か月前の月初１日から開始（ただし、たまつホール全面利用のみ、６か月前の月初１日から受付）</t>
    <rPh sb="9" eb="10">
      <t>リ</t>
    </rPh>
    <rPh sb="37" eb="41">
      <t>ゼンメンリヨウ</t>
    </rPh>
    <rPh sb="46" eb="47">
      <t>ゲツ</t>
    </rPh>
    <rPh sb="47" eb="48">
      <t>マエ</t>
    </rPh>
    <rPh sb="49" eb="51">
      <t>ゲッショ</t>
    </rPh>
    <rPh sb="52" eb="53">
      <t>ニチ</t>
    </rPh>
    <rPh sb="55" eb="57">
      <t>ウケツケ</t>
    </rPh>
    <phoneticPr fontId="4"/>
  </si>
  <si>
    <t xml:space="preserve">   　　　　　　　 　同じ利用日時に複数の申込があった場合は抽選により決定します。 </t>
    <rPh sb="12" eb="13">
      <t>オナ</t>
    </rPh>
    <rPh sb="14" eb="15">
      <t>リ</t>
    </rPh>
    <rPh sb="36" eb="38">
      <t>ケッテイ</t>
    </rPh>
    <phoneticPr fontId="4"/>
  </si>
  <si>
    <t>　　　　　　募集：毎月１日～９日、10日抽選　11日以降は随時空き申し込みが可能です。</t>
    <rPh sb="9" eb="11">
      <t>マイゲツ</t>
    </rPh>
    <phoneticPr fontId="4"/>
  </si>
  <si>
    <t>　　〇利用料金の支払い（取り扱いは現金のみ）：利用日に地域活動カウンターでお支払いください。</t>
    <rPh sb="3" eb="4">
      <t>リ</t>
    </rPh>
    <rPh sb="23" eb="24">
      <t>リ</t>
    </rPh>
    <rPh sb="25" eb="26">
      <t>ビ</t>
    </rPh>
    <phoneticPr fontId="4"/>
  </si>
  <si>
    <t>　　・利用予定日に変更が生じる場合は、原則として振替日を設けることで対応します。なお、予約を振り替えた場合は、振替後の貸室および時間帯に応じ</t>
    <rPh sb="3" eb="5">
      <t>リヨウ</t>
    </rPh>
    <rPh sb="5" eb="7">
      <t>ヨテイ</t>
    </rPh>
    <rPh sb="7" eb="8">
      <t>ビ</t>
    </rPh>
    <rPh sb="9" eb="11">
      <t>ヘンコウ</t>
    </rPh>
    <rPh sb="12" eb="13">
      <t>ショウ</t>
    </rPh>
    <rPh sb="15" eb="17">
      <t>バアイ</t>
    </rPh>
    <rPh sb="19" eb="21">
      <t>ゲンソク</t>
    </rPh>
    <rPh sb="24" eb="27">
      <t>フリカエビ</t>
    </rPh>
    <rPh sb="28" eb="29">
      <t>モウ</t>
    </rPh>
    <rPh sb="34" eb="36">
      <t>タイオウ</t>
    </rPh>
    <rPh sb="43" eb="45">
      <t>ヨヤク</t>
    </rPh>
    <rPh sb="46" eb="47">
      <t>フ</t>
    </rPh>
    <rPh sb="48" eb="49">
      <t>カ</t>
    </rPh>
    <rPh sb="51" eb="53">
      <t>バアイ</t>
    </rPh>
    <rPh sb="55" eb="57">
      <t>フリカエ</t>
    </rPh>
    <rPh sb="57" eb="58">
      <t>ゴ</t>
    </rPh>
    <rPh sb="59" eb="61">
      <t>カシシツ</t>
    </rPh>
    <rPh sb="64" eb="67">
      <t>ジカンタイ</t>
    </rPh>
    <rPh sb="68" eb="69">
      <t>オウ</t>
    </rPh>
    <phoneticPr fontId="4"/>
  </si>
  <si>
    <t xml:space="preserve">  　　た利用料をお支払いください。</t>
    <phoneticPr fontId="4"/>
  </si>
  <si>
    <t>　　・貸室の日程・設備利用の予約決定後であっても、公用などの利用と重複する場合は、予約を変更させていただく場合があります。この場合、変更いただ</t>
    <rPh sb="3" eb="5">
      <t>カシシツ</t>
    </rPh>
    <rPh sb="6" eb="8">
      <t>ニッテイ</t>
    </rPh>
    <rPh sb="9" eb="11">
      <t>セツビ</t>
    </rPh>
    <rPh sb="11" eb="13">
      <t>リヨウ</t>
    </rPh>
    <rPh sb="14" eb="16">
      <t>ヨヤク</t>
    </rPh>
    <rPh sb="16" eb="18">
      <t>ケッテイ</t>
    </rPh>
    <rPh sb="18" eb="19">
      <t>ゴ</t>
    </rPh>
    <rPh sb="25" eb="27">
      <t>コウヨウ</t>
    </rPh>
    <rPh sb="30" eb="32">
      <t>リヨウ</t>
    </rPh>
    <rPh sb="33" eb="35">
      <t>チョウフク</t>
    </rPh>
    <rPh sb="37" eb="39">
      <t>バアイ</t>
    </rPh>
    <rPh sb="41" eb="43">
      <t>ヨヤク</t>
    </rPh>
    <rPh sb="44" eb="46">
      <t>ヘンコウ</t>
    </rPh>
    <rPh sb="53" eb="55">
      <t>バアイ</t>
    </rPh>
    <rPh sb="63" eb="65">
      <t>バアイ</t>
    </rPh>
    <rPh sb="66" eb="68">
      <t>ヘンコウ</t>
    </rPh>
    <phoneticPr fontId="4"/>
  </si>
  <si>
    <t>１使用120分まで</t>
    <rPh sb="1" eb="3">
      <t>シヨウ</t>
    </rPh>
    <rPh sb="6" eb="7">
      <t>プン</t>
    </rPh>
    <phoneticPr fontId="103"/>
  </si>
  <si>
    <r>
      <rPr>
        <sz val="10"/>
        <color theme="1"/>
        <rFont val="Yu Gothic UI Semilight"/>
        <family val="3"/>
        <charset val="128"/>
      </rPr>
      <t>①9:00-12:00
②13:00-17:00
③17:30-20:30</t>
    </r>
    <r>
      <rPr>
        <sz val="9"/>
        <color theme="1"/>
        <rFont val="Yu Gothic UI Semilight"/>
        <family val="3"/>
        <charset val="128"/>
      </rPr>
      <t/>
    </r>
    <phoneticPr fontId="10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</si>
</sst>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
    <numFmt numFmtId="177" formatCode="yyyy&quot;年&quot;m&quot;月&quot;d&quot;日&quot;\(aaa\)"/>
    <numFmt numFmtId="178" formatCode="&quot;税込￥&quot;#,##0"/>
    <numFmt numFmtId="179" formatCode="#,###&quot;円&quot;"/>
    <numFmt numFmtId="180" formatCode="&quot;※　&quot;#,###&quot;円&quot;"/>
  </numFmts>
  <fonts count="117">
    <font>
      <sz val="11"/>
      <color theme="1"/>
      <name val="HGｺﾞｼｯｸM"/>
      <family val="2"/>
      <charset val="128"/>
    </font>
    <font>
      <sz val="11"/>
      <color theme="1"/>
      <name val="游ゴシック"/>
      <family val="2"/>
      <charset val="128"/>
      <scheme val="minor"/>
    </font>
    <font>
      <sz val="11"/>
      <color theme="1"/>
      <name val="游ゴシック"/>
      <family val="2"/>
      <charset val="128"/>
      <scheme val="minor"/>
    </font>
    <font>
      <sz val="11"/>
      <color theme="1"/>
      <name val="HGｺﾞｼｯｸM"/>
      <family val="2"/>
      <charset val="128"/>
    </font>
    <font>
      <sz val="6"/>
      <name val="HGｺﾞｼｯｸM"/>
      <family val="2"/>
      <charset val="128"/>
    </font>
    <font>
      <sz val="11"/>
      <color theme="1"/>
      <name val="游ゴシック"/>
      <family val="3"/>
      <charset val="128"/>
    </font>
    <font>
      <sz val="12"/>
      <color theme="1"/>
      <name val="游ゴシック"/>
      <family val="3"/>
      <charset val="128"/>
    </font>
    <font>
      <sz val="10"/>
      <color theme="1"/>
      <name val="游ゴシック"/>
      <family val="3"/>
      <charset val="128"/>
    </font>
    <font>
      <sz val="8"/>
      <color theme="1"/>
      <name val="游ゴシック"/>
      <family val="3"/>
      <charset val="128"/>
    </font>
    <font>
      <sz val="9"/>
      <color theme="1"/>
      <name val="游ゴシック"/>
      <family val="3"/>
      <charset val="128"/>
    </font>
    <font>
      <b/>
      <sz val="22"/>
      <color theme="1"/>
      <name val="游ゴシック"/>
      <family val="3"/>
      <charset val="128"/>
    </font>
    <font>
      <b/>
      <sz val="18"/>
      <color theme="1"/>
      <name val="游ゴシック"/>
      <family val="3"/>
      <charset val="128"/>
    </font>
    <font>
      <b/>
      <sz val="16"/>
      <color theme="1"/>
      <name val="游ゴシック"/>
      <family val="3"/>
      <charset val="128"/>
    </font>
    <font>
      <b/>
      <sz val="11"/>
      <color theme="1"/>
      <name val="游ゴシック"/>
      <family val="3"/>
      <charset val="128"/>
    </font>
    <font>
      <b/>
      <sz val="12"/>
      <color theme="1"/>
      <name val="游ゴシック"/>
      <family val="3"/>
      <charset val="128"/>
    </font>
    <font>
      <b/>
      <sz val="20"/>
      <color theme="1"/>
      <name val="游ゴシック"/>
      <family val="3"/>
      <charset val="128"/>
    </font>
    <font>
      <b/>
      <sz val="14"/>
      <color theme="1"/>
      <name val="游ゴシック"/>
      <family val="3"/>
      <charset val="128"/>
    </font>
    <font>
      <b/>
      <sz val="24"/>
      <color theme="1"/>
      <name val="游ゴシック"/>
      <family val="3"/>
      <charset val="128"/>
    </font>
    <font>
      <b/>
      <sz val="26"/>
      <color theme="1"/>
      <name val="游ゴシック"/>
      <family val="3"/>
      <charset val="128"/>
    </font>
    <font>
      <sz val="9"/>
      <color theme="1" tint="0.249977111117893"/>
      <name val="游ゴシック"/>
      <family val="3"/>
      <charset val="128"/>
    </font>
    <font>
      <sz val="11"/>
      <color theme="1" tint="0.249977111117893"/>
      <name val="游ゴシック"/>
      <family val="3"/>
      <charset val="128"/>
    </font>
    <font>
      <b/>
      <sz val="11"/>
      <color theme="1" tint="0.249977111117893"/>
      <name val="游ゴシック"/>
      <family val="3"/>
      <charset val="128"/>
    </font>
    <font>
      <sz val="10"/>
      <color theme="1" tint="0.249977111117893"/>
      <name val="游ゴシック"/>
      <family val="3"/>
      <charset val="128"/>
    </font>
    <font>
      <b/>
      <sz val="10"/>
      <color theme="1" tint="0.249977111117893"/>
      <name val="游ゴシック"/>
      <family val="3"/>
      <charset val="128"/>
    </font>
    <font>
      <sz val="8"/>
      <color theme="1" tint="0.249977111117893"/>
      <name val="游ゴシック"/>
      <family val="3"/>
      <charset val="128"/>
    </font>
    <font>
      <sz val="20"/>
      <color theme="1"/>
      <name val="游ゴシック"/>
      <family val="3"/>
      <charset val="128"/>
    </font>
    <font>
      <sz val="14"/>
      <color theme="1"/>
      <name val="游ゴシック"/>
      <family val="3"/>
      <charset val="128"/>
    </font>
    <font>
      <sz val="18"/>
      <color theme="1"/>
      <name val="游ゴシック"/>
      <family val="3"/>
      <charset val="128"/>
    </font>
    <font>
      <b/>
      <sz val="9"/>
      <color theme="1" tint="0.249977111117893"/>
      <name val="游ゴシック"/>
      <family val="3"/>
      <charset val="128"/>
    </font>
    <font>
      <b/>
      <sz val="20"/>
      <color theme="1" tint="0.249977111117893"/>
      <name val="游ゴシック"/>
      <family val="3"/>
      <charset val="128"/>
    </font>
    <font>
      <sz val="11"/>
      <color theme="1"/>
      <name val="Yu Gothic UI Semilight"/>
      <family val="3"/>
      <charset val="128"/>
    </font>
    <font>
      <sz val="10"/>
      <color theme="1"/>
      <name val="Yu Gothic UI Semilight"/>
      <family val="3"/>
      <charset val="128"/>
    </font>
    <font>
      <sz val="9"/>
      <color theme="1" tint="0.249977111117893"/>
      <name val="Yu Gothic UI Semilight"/>
      <family val="3"/>
      <charset val="128"/>
    </font>
    <font>
      <sz val="9"/>
      <color theme="1"/>
      <name val="Yu Gothic UI Semilight"/>
      <family val="3"/>
      <charset val="128"/>
    </font>
    <font>
      <sz val="8"/>
      <color theme="1" tint="0.249977111117893"/>
      <name val="Yu Gothic UI Semilight"/>
      <family val="3"/>
      <charset val="128"/>
    </font>
    <font>
      <sz val="9"/>
      <color indexed="81"/>
      <name val="MS P ゴシック"/>
      <family val="3"/>
      <charset val="128"/>
    </font>
    <font>
      <b/>
      <sz val="9"/>
      <color indexed="81"/>
      <name val="MS P ゴシック"/>
      <family val="3"/>
      <charset val="128"/>
    </font>
    <font>
      <sz val="22"/>
      <color theme="1"/>
      <name val="Yu Gothic UI Semilight"/>
      <family val="3"/>
      <charset val="128"/>
    </font>
    <font>
      <b/>
      <sz val="10"/>
      <color theme="1"/>
      <name val="Yu Gothic UI Semilight"/>
      <family val="3"/>
      <charset val="128"/>
    </font>
    <font>
      <sz val="10"/>
      <color rgb="FF000000"/>
      <name val="Yu Gothic UI Semilight"/>
      <family val="3"/>
      <charset val="128"/>
    </font>
    <font>
      <b/>
      <sz val="10"/>
      <color rgb="FF000000"/>
      <name val="Yu Gothic UI Semilight"/>
      <family val="3"/>
      <charset val="128"/>
    </font>
    <font>
      <b/>
      <sz val="11"/>
      <color rgb="FF000000"/>
      <name val="Yu Gothic UI Semilight"/>
      <family val="3"/>
      <charset val="128"/>
    </font>
    <font>
      <b/>
      <sz val="11"/>
      <color theme="1"/>
      <name val="Yu Gothic UI Semilight"/>
      <family val="3"/>
      <charset val="128"/>
    </font>
    <font>
      <sz val="9"/>
      <color theme="1"/>
      <name val="HGｺﾞｼｯｸM"/>
      <family val="2"/>
      <charset val="128"/>
    </font>
    <font>
      <b/>
      <sz val="20"/>
      <color theme="1" tint="0.249977111117893"/>
      <name val="Yu Gothic UI Semibold"/>
      <family val="3"/>
      <charset val="128"/>
    </font>
    <font>
      <sz val="11"/>
      <color theme="1"/>
      <name val="Yu Gothic UI Semibold"/>
      <family val="3"/>
      <charset val="128"/>
    </font>
    <font>
      <sz val="10"/>
      <color theme="1"/>
      <name val="Yu Gothic UI Semibold"/>
      <family val="3"/>
      <charset val="128"/>
    </font>
    <font>
      <b/>
      <sz val="9"/>
      <name val="Yu Gothic UI Semibold"/>
      <family val="3"/>
      <charset val="128"/>
    </font>
    <font>
      <sz val="9"/>
      <color theme="1"/>
      <name val="Yu Gothic UI Semibold"/>
      <family val="3"/>
      <charset val="128"/>
    </font>
    <font>
      <b/>
      <sz val="10"/>
      <name val="Yu Gothic UI Semibold"/>
      <family val="3"/>
      <charset val="128"/>
    </font>
    <font>
      <sz val="7"/>
      <name val="Yu Gothic UI Semibold"/>
      <family val="3"/>
      <charset val="128"/>
    </font>
    <font>
      <b/>
      <sz val="14"/>
      <name val="Yu Gothic UI Semibold"/>
      <family val="3"/>
      <charset val="128"/>
    </font>
    <font>
      <sz val="9"/>
      <name val="Yu Gothic UI Semibold"/>
      <family val="3"/>
      <charset val="128"/>
    </font>
    <font>
      <sz val="12"/>
      <color theme="1"/>
      <name val="Yu Gothic UI Semibold"/>
      <family val="3"/>
      <charset val="128"/>
    </font>
    <font>
      <b/>
      <sz val="20"/>
      <color theme="1"/>
      <name val="Yu Gothic UI Semibold"/>
      <family val="3"/>
      <charset val="128"/>
    </font>
    <font>
      <b/>
      <sz val="6"/>
      <name val="Yu Gothic UI Semibold"/>
      <family val="3"/>
      <charset val="128"/>
    </font>
    <font>
      <sz val="8"/>
      <name val="Yu Gothic UI Semibold"/>
      <family val="3"/>
      <charset val="128"/>
    </font>
    <font>
      <sz val="10"/>
      <name val="Yu Gothic UI Semibold"/>
      <family val="3"/>
      <charset val="128"/>
    </font>
    <font>
      <b/>
      <sz val="11"/>
      <name val="Yu Gothic UI Semibold"/>
      <family val="3"/>
      <charset val="128"/>
    </font>
    <font>
      <b/>
      <sz val="8"/>
      <name val="Yu Gothic UI Semibold"/>
      <family val="3"/>
      <charset val="128"/>
    </font>
    <font>
      <sz val="8"/>
      <color theme="0"/>
      <name val="Yu Gothic UI Semibold"/>
      <family val="3"/>
      <charset val="128"/>
    </font>
    <font>
      <sz val="7"/>
      <color theme="1"/>
      <name val="Yu Gothic UI Semibold"/>
      <family val="3"/>
      <charset val="128"/>
    </font>
    <font>
      <b/>
      <sz val="16"/>
      <name val="Yu Gothic UI Semibold"/>
      <family val="3"/>
      <charset val="128"/>
    </font>
    <font>
      <sz val="8"/>
      <color theme="1"/>
      <name val="Yu Gothic UI Semilight"/>
      <family val="3"/>
      <charset val="128"/>
    </font>
    <font>
      <b/>
      <sz val="18"/>
      <color theme="1" tint="0.249977111117893"/>
      <name val="Yu Gothic UI Semibold"/>
      <family val="3"/>
      <charset val="128"/>
    </font>
    <font>
      <sz val="7"/>
      <color theme="1"/>
      <name val="Yu Gothic UI Semilight"/>
      <family val="3"/>
      <charset val="128"/>
    </font>
    <font>
      <b/>
      <sz val="26"/>
      <color theme="1" tint="0.249977111117893"/>
      <name val="Yu Gothic UI Semibold"/>
      <family val="3"/>
      <charset val="128"/>
    </font>
    <font>
      <b/>
      <sz val="9"/>
      <color theme="1"/>
      <name val="Yu Gothic UI Semilight"/>
      <family val="3"/>
      <charset val="128"/>
    </font>
    <font>
      <sz val="11"/>
      <color theme="1"/>
      <name val="Meiryo UI"/>
      <family val="3"/>
      <charset val="128"/>
    </font>
    <font>
      <sz val="16"/>
      <color theme="1"/>
      <name val="Meiryo UI"/>
      <family val="3"/>
      <charset val="128"/>
    </font>
    <font>
      <sz val="10"/>
      <color theme="1"/>
      <name val="Meiryo UI"/>
      <family val="3"/>
      <charset val="128"/>
    </font>
    <font>
      <sz val="12"/>
      <color theme="1"/>
      <name val="Meiryo UI"/>
      <family val="3"/>
      <charset val="128"/>
    </font>
    <font>
      <b/>
      <sz val="9"/>
      <color theme="1"/>
      <name val="Yu Gothic UI Semibold"/>
      <family val="3"/>
      <charset val="128"/>
    </font>
    <font>
      <sz val="9"/>
      <color theme="1" tint="0.249977111117893"/>
      <name val="Yu Gothic UI Semibold"/>
      <family val="3"/>
      <charset val="128"/>
    </font>
    <font>
      <sz val="8"/>
      <color theme="1" tint="0.249977111117893"/>
      <name val="Yu Gothic UI Semibold"/>
      <family val="3"/>
      <charset val="128"/>
    </font>
    <font>
      <sz val="11"/>
      <color theme="1" tint="0.249977111117893"/>
      <name val="Yu Gothic UI Semibold"/>
      <family val="3"/>
      <charset val="128"/>
    </font>
    <font>
      <b/>
      <sz val="12"/>
      <color theme="1" tint="0.249977111117893"/>
      <name val="Yu Gothic UI Semibold"/>
      <family val="3"/>
      <charset val="128"/>
    </font>
    <font>
      <b/>
      <sz val="14"/>
      <color theme="1" tint="0.249977111117893"/>
      <name val="Yu Gothic UI Semibold"/>
      <family val="3"/>
      <charset val="128"/>
    </font>
    <font>
      <b/>
      <sz val="28"/>
      <color theme="1" tint="0.249977111117893"/>
      <name val="Yu Gothic UI Semibold"/>
      <family val="3"/>
      <charset val="128"/>
    </font>
    <font>
      <b/>
      <sz val="32"/>
      <color theme="1" tint="0.249977111117893"/>
      <name val="HG創英角ﾎﾟｯﾌﾟ体"/>
      <family val="3"/>
      <charset val="128"/>
    </font>
    <font>
      <sz val="16"/>
      <color theme="1"/>
      <name val="Yu Gothic UI Semibold"/>
      <family val="3"/>
      <charset val="128"/>
    </font>
    <font>
      <sz val="10"/>
      <color theme="1" tint="0.249977111117893"/>
      <name val="Yu Gothic UI Semibold"/>
      <family val="3"/>
      <charset val="128"/>
    </font>
    <font>
      <sz val="32"/>
      <color rgb="FFFF0000"/>
      <name val="Yu Gothic UI Semibold"/>
      <family val="3"/>
      <charset val="128"/>
    </font>
    <font>
      <sz val="20"/>
      <color rgb="FFFF0000"/>
      <name val="Yu Gothic UI Semibold"/>
      <family val="3"/>
      <charset val="128"/>
    </font>
    <font>
      <b/>
      <sz val="10"/>
      <color rgb="FFFF0000"/>
      <name val="Yu Gothic UI Semibold"/>
      <family val="3"/>
      <charset val="128"/>
    </font>
    <font>
      <sz val="11"/>
      <color rgb="FFFF0000"/>
      <name val="Yu Gothic UI Semibold"/>
      <family val="3"/>
      <charset val="128"/>
    </font>
    <font>
      <sz val="18"/>
      <color theme="1" tint="0.249977111117893"/>
      <name val="Yu Gothic UI Semibold"/>
      <family val="3"/>
      <charset val="128"/>
    </font>
    <font>
      <sz val="18"/>
      <color rgb="FFFF0000"/>
      <name val="Yu Gothic UI Semibold"/>
      <family val="3"/>
      <charset val="128"/>
    </font>
    <font>
      <u/>
      <sz val="11"/>
      <color theme="10"/>
      <name val="HGｺﾞｼｯｸM"/>
      <family val="2"/>
      <charset val="128"/>
    </font>
    <font>
      <b/>
      <u/>
      <sz val="14"/>
      <color rgb="FFFF0000"/>
      <name val="游ゴシック"/>
      <family val="3"/>
      <charset val="128"/>
      <scheme val="minor"/>
    </font>
    <font>
      <b/>
      <sz val="14"/>
      <color rgb="FFFF0000"/>
      <name val="游ゴシック"/>
      <family val="3"/>
      <charset val="128"/>
      <scheme val="minor"/>
    </font>
    <font>
      <b/>
      <sz val="11"/>
      <color theme="1" tint="0.249977111117893"/>
      <name val="Yu Gothic UI Semibold"/>
      <family val="3"/>
      <charset val="128"/>
    </font>
    <font>
      <sz val="6"/>
      <color theme="1" tint="0.249977111117893"/>
      <name val="Yu Gothic UI Semibold"/>
      <family val="3"/>
      <charset val="128"/>
    </font>
    <font>
      <b/>
      <sz val="18"/>
      <color theme="1"/>
      <name val="Yu Gothic UI Semibold"/>
      <family val="3"/>
      <charset val="128"/>
    </font>
    <font>
      <sz val="20"/>
      <name val="Yu Gothic UI Semibold"/>
      <family val="3"/>
      <charset val="128"/>
    </font>
    <font>
      <b/>
      <sz val="18"/>
      <color theme="1"/>
      <name val="Yu Gothic UI Semilight"/>
      <family val="3"/>
      <charset val="128"/>
    </font>
    <font>
      <u/>
      <sz val="10"/>
      <color theme="1"/>
      <name val="Yu Gothic UI Semilight"/>
      <family val="3"/>
      <charset val="128"/>
    </font>
    <font>
      <sz val="12"/>
      <color theme="1"/>
      <name val="ＭＳ 明朝"/>
      <family val="1"/>
      <charset val="128"/>
    </font>
    <font>
      <sz val="10"/>
      <color rgb="FF222222"/>
      <name val="HGｺﾞｼｯｸM"/>
      <family val="3"/>
      <charset val="128"/>
    </font>
    <font>
      <sz val="12"/>
      <color rgb="FF222222"/>
      <name val="HGｺﾞｼｯｸM"/>
      <family val="3"/>
      <charset val="128"/>
    </font>
    <font>
      <sz val="12"/>
      <color rgb="FF222222"/>
      <name val="Segoe UI Emoji"/>
      <family val="2"/>
    </font>
    <font>
      <sz val="9"/>
      <color theme="1"/>
      <name val="HGｺﾞｼｯｸM"/>
      <family val="3"/>
      <charset val="128"/>
    </font>
    <font>
      <b/>
      <sz val="20"/>
      <color theme="1"/>
      <name val="游ゴシック"/>
      <family val="3"/>
      <charset val="128"/>
      <scheme val="minor"/>
    </font>
    <font>
      <sz val="6"/>
      <name val="游ゴシック"/>
      <family val="2"/>
      <charset val="128"/>
      <scheme val="minor"/>
    </font>
    <font>
      <sz val="12"/>
      <color theme="1"/>
      <name val="Yu Gothic UI Semilight"/>
      <family val="3"/>
      <charset val="128"/>
    </font>
    <font>
      <b/>
      <sz val="14"/>
      <color theme="1"/>
      <name val="Yu Gothic UI Semilight"/>
      <family val="3"/>
      <charset val="128"/>
    </font>
    <font>
      <b/>
      <sz val="4"/>
      <color theme="1"/>
      <name val="Yu Gothic UI Semilight"/>
      <family val="3"/>
      <charset val="128"/>
    </font>
    <font>
      <sz val="12"/>
      <name val="Yu Gothic UI Semilight"/>
      <family val="3"/>
      <charset val="128"/>
    </font>
    <font>
      <sz val="12"/>
      <color rgb="FFFF0000"/>
      <name val="Yu Gothic UI Semibold"/>
      <family val="3"/>
      <charset val="128"/>
    </font>
    <font>
      <b/>
      <sz val="10"/>
      <color theme="1" tint="0.249977111117893"/>
      <name val="Yu Gothic UI Semibold"/>
      <family val="3"/>
      <charset val="128"/>
    </font>
    <font>
      <sz val="11"/>
      <name val="Yu Gothic UI Semilight"/>
      <family val="3"/>
      <charset val="128"/>
    </font>
    <font>
      <sz val="10"/>
      <name val="Yu Gothic UI Semilight"/>
      <family val="3"/>
      <charset val="128"/>
    </font>
    <font>
      <b/>
      <sz val="10"/>
      <name val="Yu Gothic UI Semilight"/>
      <family val="3"/>
      <charset val="128"/>
    </font>
    <font>
      <sz val="22"/>
      <name val="Yu Gothic UI Semilight"/>
      <family val="3"/>
      <charset val="128"/>
    </font>
    <font>
      <u/>
      <sz val="10"/>
      <name val="Yu Gothic UI Semilight"/>
      <family val="3"/>
      <charset val="128"/>
    </font>
    <font>
      <sz val="26"/>
      <name val="Yu Gothic UI Semibold"/>
      <family val="3"/>
      <charset val="128"/>
    </font>
    <font>
      <sz val="11"/>
      <name val="Yu Gothic UI Semibold"/>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s>
  <borders count="132">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top style="thin">
        <color indexed="64"/>
      </top>
      <bottom style="hair">
        <color auto="1"/>
      </bottom>
      <diagonal/>
    </border>
    <border>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diagonal/>
    </border>
    <border>
      <left/>
      <right style="thin">
        <color indexed="64"/>
      </right>
      <top style="hair">
        <color auto="1"/>
      </top>
      <bottom style="hair">
        <color auto="1"/>
      </bottom>
      <diagonal/>
    </border>
    <border>
      <left style="thin">
        <color indexed="64"/>
      </left>
      <right/>
      <top/>
      <bottom style="hair">
        <color auto="1"/>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bottom/>
      <diagonal/>
    </border>
    <border>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indexed="64"/>
      </left>
      <right/>
      <top style="thin">
        <color indexed="64"/>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top/>
      <bottom style="thin">
        <color indexed="64"/>
      </bottom>
      <diagonal/>
    </border>
    <border>
      <left/>
      <right style="hair">
        <color auto="1"/>
      </right>
      <top style="hair">
        <color auto="1"/>
      </top>
      <bottom style="hair">
        <color theme="0" tint="-0.34998626667073579"/>
      </bottom>
      <diagonal/>
    </border>
    <border>
      <left/>
      <right/>
      <top style="hair">
        <color auto="1"/>
      </top>
      <bottom style="hair">
        <color theme="0" tint="-0.34998626667073579"/>
      </bottom>
      <diagonal/>
    </border>
    <border>
      <left/>
      <right style="thin">
        <color indexed="64"/>
      </right>
      <top style="hair">
        <color auto="1"/>
      </top>
      <bottom/>
      <diagonal/>
    </border>
    <border>
      <left style="thin">
        <color indexed="64"/>
      </left>
      <right style="hair">
        <color auto="1"/>
      </right>
      <top style="hair">
        <color auto="1"/>
      </top>
      <bottom style="thin">
        <color indexed="64"/>
      </bottom>
      <diagonal/>
    </border>
    <border>
      <left/>
      <right style="thin">
        <color indexed="64"/>
      </right>
      <top style="thin">
        <color indexed="64"/>
      </top>
      <bottom/>
      <diagonal/>
    </border>
    <border>
      <left/>
      <right style="thin">
        <color indexed="64"/>
      </right>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auto="1"/>
      </left>
      <right style="thin">
        <color indexed="64"/>
      </right>
      <top style="hair">
        <color auto="1"/>
      </top>
      <bottom/>
      <diagonal/>
    </border>
    <border>
      <left style="thin">
        <color indexed="64"/>
      </left>
      <right style="thin">
        <color indexed="64"/>
      </right>
      <top style="hair">
        <color auto="1"/>
      </top>
      <bottom/>
      <diagonal/>
    </border>
    <border>
      <left style="hair">
        <color auto="1"/>
      </left>
      <right style="thin">
        <color indexed="64"/>
      </right>
      <top/>
      <bottom style="hair">
        <color auto="1"/>
      </bottom>
      <diagonal/>
    </border>
    <border>
      <left style="thin">
        <color indexed="64"/>
      </left>
      <right style="thin">
        <color indexed="64"/>
      </right>
      <top/>
      <bottom style="hair">
        <color auto="1"/>
      </bottom>
      <diagonal/>
    </border>
    <border>
      <left/>
      <right style="hair">
        <color auto="1"/>
      </right>
      <top/>
      <bottom style="thin">
        <color indexed="64"/>
      </bottom>
      <diagonal/>
    </border>
    <border>
      <left/>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hair">
        <color auto="1"/>
      </bottom>
      <diagonal/>
    </border>
    <border>
      <left style="medium">
        <color indexed="64"/>
      </left>
      <right style="hair">
        <color auto="1"/>
      </right>
      <top style="hair">
        <color auto="1"/>
      </top>
      <bottom/>
      <diagonal/>
    </border>
    <border>
      <left style="medium">
        <color indexed="64"/>
      </left>
      <right style="hair">
        <color auto="1"/>
      </right>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hair">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hair">
        <color auto="1"/>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style="hair">
        <color auto="1"/>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top style="thin">
        <color indexed="64"/>
      </top>
      <bottom style="medium">
        <color indexed="64"/>
      </bottom>
      <diagonal/>
    </border>
    <border>
      <left/>
      <right style="hair">
        <color auto="1"/>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style="medium">
        <color indexed="64"/>
      </top>
      <bottom style="hair">
        <color auto="1"/>
      </bottom>
      <diagonal/>
    </border>
    <border>
      <left/>
      <right/>
      <top style="medium">
        <color indexed="64"/>
      </top>
      <bottom style="hair">
        <color auto="1"/>
      </bottom>
      <diagonal/>
    </border>
    <border>
      <left style="hair">
        <color auto="1"/>
      </left>
      <right style="hair">
        <color auto="1"/>
      </right>
      <top style="hair">
        <color auto="1"/>
      </top>
      <bottom style="medium">
        <color indexed="64"/>
      </bottom>
      <diagonal/>
    </border>
    <border>
      <left style="medium">
        <color indexed="64"/>
      </left>
      <right/>
      <top style="medium">
        <color indexed="64"/>
      </top>
      <bottom style="hair">
        <color auto="1"/>
      </bottom>
      <diagonal/>
    </border>
    <border>
      <left style="medium">
        <color indexed="64"/>
      </left>
      <right/>
      <top style="thin">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bottom style="hair">
        <color auto="1"/>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indexed="64"/>
      </left>
      <right style="hair">
        <color indexed="64"/>
      </right>
      <top style="medium">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88" fillId="0" borderId="0" applyNumberFormat="0" applyFill="0" applyBorder="0" applyAlignment="0" applyProtection="0">
      <alignment vertical="center"/>
    </xf>
  </cellStyleXfs>
  <cellXfs count="680">
    <xf numFmtId="0" fontId="0" fillId="0" borderId="0" xfId="0">
      <alignment vertical="center"/>
    </xf>
    <xf numFmtId="0" fontId="5" fillId="2" borderId="0" xfId="0" applyFont="1" applyFill="1">
      <alignment vertical="center"/>
    </xf>
    <xf numFmtId="0" fontId="5" fillId="2" borderId="1" xfId="0" applyFont="1" applyFill="1" applyBorder="1">
      <alignment vertical="center"/>
    </xf>
    <xf numFmtId="0" fontId="5" fillId="2" borderId="0" xfId="0" applyFont="1" applyFill="1" applyBorder="1">
      <alignment vertical="center"/>
    </xf>
    <xf numFmtId="0" fontId="5" fillId="2" borderId="2" xfId="0" applyFont="1" applyFill="1" applyBorder="1" applyAlignment="1">
      <alignment vertical="center" shrinkToFit="1"/>
    </xf>
    <xf numFmtId="176" fontId="6" fillId="2" borderId="2" xfId="0" applyNumberFormat="1" applyFont="1" applyFill="1" applyBorder="1" applyAlignment="1">
      <alignment shrinkToFit="1"/>
    </xf>
    <xf numFmtId="0" fontId="5" fillId="2" borderId="2" xfId="0" applyFont="1" applyFill="1" applyBorder="1" applyAlignment="1">
      <alignment horizontal="center" shrinkToFit="1"/>
    </xf>
    <xf numFmtId="0" fontId="9" fillId="3" borderId="7" xfId="0" applyFont="1" applyFill="1" applyBorder="1" applyAlignment="1">
      <alignment horizontal="center" shrinkToFit="1"/>
    </xf>
    <xf numFmtId="0" fontId="9" fillId="3" borderId="9" xfId="0" applyFont="1" applyFill="1" applyBorder="1" applyAlignment="1">
      <alignment horizontal="center" shrinkToFit="1"/>
    </xf>
    <xf numFmtId="177" fontId="9" fillId="3" borderId="9" xfId="0" applyNumberFormat="1" applyFont="1" applyFill="1" applyBorder="1" applyAlignment="1">
      <alignment horizontal="center" shrinkToFit="1"/>
    </xf>
    <xf numFmtId="0" fontId="18" fillId="2" borderId="2" xfId="0" applyFont="1" applyFill="1" applyBorder="1" applyAlignment="1">
      <alignment horizontal="center" vertical="center" shrinkToFit="1"/>
    </xf>
    <xf numFmtId="0" fontId="5" fillId="2" borderId="0" xfId="0" applyFont="1" applyFill="1" applyAlignment="1">
      <alignment horizontal="center" vertical="center"/>
    </xf>
    <xf numFmtId="0" fontId="9" fillId="2" borderId="0" xfId="0" applyFont="1" applyFill="1" applyAlignment="1">
      <alignment horizontal="right"/>
    </xf>
    <xf numFmtId="177" fontId="15" fillId="2" borderId="0" xfId="0" applyNumberFormat="1" applyFont="1" applyFill="1" applyBorder="1" applyAlignment="1">
      <alignment vertical="center" shrinkToFit="1"/>
    </xf>
    <xf numFmtId="176" fontId="6" fillId="2" borderId="9" xfId="0" applyNumberFormat="1" applyFont="1" applyFill="1" applyBorder="1" applyAlignment="1">
      <alignment shrinkToFit="1"/>
    </xf>
    <xf numFmtId="0" fontId="5" fillId="2" borderId="10" xfId="0" applyFont="1" applyFill="1" applyBorder="1" applyAlignment="1">
      <alignment horizontal="center" shrinkToFit="1"/>
    </xf>
    <xf numFmtId="176" fontId="6" fillId="2" borderId="13" xfId="0" applyNumberFormat="1" applyFont="1" applyFill="1" applyBorder="1" applyAlignment="1">
      <alignment shrinkToFit="1"/>
    </xf>
    <xf numFmtId="176" fontId="6" fillId="2" borderId="14" xfId="0" applyNumberFormat="1" applyFont="1" applyFill="1" applyBorder="1" applyAlignment="1">
      <alignment shrinkToFit="1"/>
    </xf>
    <xf numFmtId="0" fontId="6" fillId="2" borderId="13" xfId="0" applyFont="1" applyFill="1" applyBorder="1" applyAlignment="1">
      <alignment shrinkToFit="1"/>
    </xf>
    <xf numFmtId="0" fontId="6" fillId="2" borderId="14" xfId="0" applyFont="1" applyFill="1" applyBorder="1" applyAlignment="1">
      <alignment shrinkToFit="1"/>
    </xf>
    <xf numFmtId="0" fontId="6" fillId="2" borderId="15" xfId="0" applyFont="1" applyFill="1" applyBorder="1" applyAlignment="1">
      <alignment shrinkToFit="1"/>
    </xf>
    <xf numFmtId="0" fontId="6" fillId="2" borderId="0" xfId="0" applyFont="1" applyFill="1" applyBorder="1" applyAlignment="1">
      <alignment vertical="center" shrinkToFit="1"/>
    </xf>
    <xf numFmtId="176" fontId="6" fillId="2" borderId="0" xfId="0" applyNumberFormat="1" applyFont="1" applyFill="1" applyBorder="1" applyAlignment="1">
      <alignment shrinkToFit="1"/>
    </xf>
    <xf numFmtId="176" fontId="6" fillId="2" borderId="16" xfId="0" applyNumberFormat="1" applyFont="1" applyFill="1" applyBorder="1" applyAlignment="1">
      <alignment shrinkToFit="1"/>
    </xf>
    <xf numFmtId="176" fontId="6" fillId="2" borderId="17" xfId="0" applyNumberFormat="1" applyFont="1" applyFill="1" applyBorder="1" applyAlignment="1">
      <alignment shrinkToFit="1"/>
    </xf>
    <xf numFmtId="176" fontId="6" fillId="2" borderId="18" xfId="0" applyNumberFormat="1" applyFont="1" applyFill="1" applyBorder="1" applyAlignment="1">
      <alignment shrinkToFit="1"/>
    </xf>
    <xf numFmtId="0" fontId="7" fillId="3" borderId="10" xfId="0" applyFont="1" applyFill="1" applyBorder="1" applyAlignment="1">
      <alignment horizontal="center" vertical="center" shrinkToFit="1"/>
    </xf>
    <xf numFmtId="176" fontId="5" fillId="2" borderId="2" xfId="0" applyNumberFormat="1" applyFont="1" applyFill="1" applyBorder="1" applyAlignment="1">
      <alignment horizontal="center" shrinkToFit="1"/>
    </xf>
    <xf numFmtId="0" fontId="5" fillId="2" borderId="14" xfId="0" applyFont="1" applyFill="1" applyBorder="1" applyAlignment="1">
      <alignment horizontal="center" shrinkToFit="1"/>
    </xf>
    <xf numFmtId="0" fontId="5" fillId="2" borderId="15" xfId="0" applyFont="1" applyFill="1" applyBorder="1" applyAlignment="1">
      <alignment horizontal="center" shrinkToFit="1"/>
    </xf>
    <xf numFmtId="0" fontId="5" fillId="2" borderId="0" xfId="0" applyFont="1" applyFill="1" applyBorder="1" applyAlignment="1">
      <alignment horizontal="center" shrinkToFit="1"/>
    </xf>
    <xf numFmtId="0" fontId="5" fillId="2" borderId="13" xfId="0" applyFont="1" applyFill="1" applyBorder="1" applyAlignment="1">
      <alignment horizontal="center" shrinkToFit="1"/>
    </xf>
    <xf numFmtId="0" fontId="9" fillId="2" borderId="11" xfId="0" applyFont="1" applyFill="1" applyBorder="1" applyAlignment="1">
      <alignment horizontal="center" shrinkToFit="1"/>
    </xf>
    <xf numFmtId="0" fontId="9" fillId="2" borderId="11" xfId="0" applyFont="1" applyFill="1" applyBorder="1" applyAlignment="1">
      <alignment shrinkToFit="1"/>
    </xf>
    <xf numFmtId="0" fontId="9" fillId="2" borderId="0" xfId="0" applyFont="1" applyFill="1" applyBorder="1" applyAlignment="1">
      <alignment horizontal="center" shrinkToFit="1"/>
    </xf>
    <xf numFmtId="0" fontId="9" fillId="3" borderId="27" xfId="0" applyFont="1" applyFill="1" applyBorder="1" applyAlignment="1">
      <alignment horizontal="center" shrinkToFit="1"/>
    </xf>
    <xf numFmtId="0" fontId="6" fillId="3" borderId="4" xfId="0" applyFont="1" applyFill="1" applyBorder="1" applyAlignment="1">
      <alignment shrinkToFit="1"/>
    </xf>
    <xf numFmtId="0" fontId="6" fillId="3" borderId="6" xfId="0" applyFont="1" applyFill="1" applyBorder="1" applyAlignment="1">
      <alignment shrinkToFit="1"/>
    </xf>
    <xf numFmtId="0" fontId="6" fillId="3" borderId="8" xfId="0" applyFont="1" applyFill="1" applyBorder="1" applyAlignment="1">
      <alignment shrinkToFit="1"/>
    </xf>
    <xf numFmtId="178" fontId="9" fillId="2" borderId="10" xfId="0" applyNumberFormat="1" applyFont="1" applyFill="1" applyBorder="1" applyAlignment="1">
      <alignment horizontal="left" shrinkToFit="1"/>
    </xf>
    <xf numFmtId="178" fontId="5" fillId="2" borderId="10" xfId="0" applyNumberFormat="1" applyFont="1" applyFill="1" applyBorder="1" applyAlignment="1">
      <alignment horizontal="left" shrinkToFit="1"/>
    </xf>
    <xf numFmtId="0" fontId="7" fillId="3" borderId="13" xfId="0" applyFont="1" applyFill="1" applyBorder="1" applyAlignment="1">
      <alignment horizontal="center" vertical="center" wrapText="1" shrinkToFit="1"/>
    </xf>
    <xf numFmtId="176" fontId="14" fillId="2" borderId="2" xfId="0" applyNumberFormat="1" applyFont="1" applyFill="1" applyBorder="1" applyAlignment="1">
      <alignment shrinkToFit="1"/>
    </xf>
    <xf numFmtId="176" fontId="14" fillId="2" borderId="17" xfId="0" applyNumberFormat="1" applyFont="1" applyFill="1" applyBorder="1" applyAlignment="1">
      <alignment shrinkToFit="1"/>
    </xf>
    <xf numFmtId="176" fontId="14" fillId="2" borderId="18" xfId="0" applyNumberFormat="1" applyFont="1" applyFill="1" applyBorder="1" applyAlignment="1">
      <alignment shrinkToFit="1"/>
    </xf>
    <xf numFmtId="178" fontId="9" fillId="2" borderId="26" xfId="0" applyNumberFormat="1" applyFont="1" applyFill="1" applyBorder="1" applyAlignment="1">
      <alignment horizontal="left" shrinkToFit="1"/>
    </xf>
    <xf numFmtId="176" fontId="14" fillId="2" borderId="2" xfId="0" applyNumberFormat="1" applyFont="1" applyFill="1" applyBorder="1" applyAlignment="1">
      <alignment horizontal="right" shrinkToFit="1"/>
    </xf>
    <xf numFmtId="176" fontId="14" fillId="2" borderId="16" xfId="0" applyNumberFormat="1" applyFont="1" applyFill="1" applyBorder="1" applyAlignment="1">
      <alignment horizontal="right" shrinkToFit="1"/>
    </xf>
    <xf numFmtId="178" fontId="9" fillId="2" borderId="20" xfId="0" applyNumberFormat="1" applyFont="1" applyFill="1" applyBorder="1" applyAlignment="1">
      <alignment horizontal="left" shrinkToFit="1"/>
    </xf>
    <xf numFmtId="176" fontId="14" fillId="2" borderId="17" xfId="0" applyNumberFormat="1" applyFont="1" applyFill="1" applyBorder="1" applyAlignment="1">
      <alignment horizontal="right" shrinkToFit="1"/>
    </xf>
    <xf numFmtId="176" fontId="14" fillId="2" borderId="18" xfId="0" applyNumberFormat="1" applyFont="1" applyFill="1" applyBorder="1" applyAlignment="1">
      <alignment horizontal="right" shrinkToFit="1"/>
    </xf>
    <xf numFmtId="0" fontId="5" fillId="4" borderId="36" xfId="0" applyFont="1" applyFill="1" applyBorder="1" applyAlignment="1">
      <alignment horizontal="center" shrinkToFit="1"/>
    </xf>
    <xf numFmtId="0" fontId="5" fillId="4" borderId="37" xfId="0" applyFont="1" applyFill="1" applyBorder="1" applyAlignment="1">
      <alignment horizontal="center" shrinkToFit="1"/>
    </xf>
    <xf numFmtId="0" fontId="5" fillId="4" borderId="35" xfId="0" applyFont="1" applyFill="1" applyBorder="1" applyAlignment="1">
      <alignment horizontal="center" shrinkToFit="1"/>
    </xf>
    <xf numFmtId="176" fontId="14" fillId="2" borderId="25" xfId="0" applyNumberFormat="1" applyFont="1" applyFill="1" applyBorder="1" applyAlignment="1">
      <alignment shrinkToFit="1"/>
    </xf>
    <xf numFmtId="0" fontId="9" fillId="2" borderId="0" xfId="0" applyFont="1" applyFill="1" applyBorder="1" applyAlignment="1">
      <alignment shrinkToFit="1"/>
    </xf>
    <xf numFmtId="0" fontId="18" fillId="2" borderId="2" xfId="0" applyFont="1" applyFill="1" applyBorder="1" applyAlignment="1">
      <alignment horizontal="center" vertical="center" shrinkToFit="1"/>
    </xf>
    <xf numFmtId="0" fontId="24" fillId="3" borderId="35" xfId="0" applyFont="1" applyFill="1" applyBorder="1" applyAlignment="1">
      <alignment horizontal="center" vertical="center" wrapText="1" shrinkToFit="1"/>
    </xf>
    <xf numFmtId="177" fontId="19" fillId="4" borderId="9" xfId="0" applyNumberFormat="1" applyFont="1" applyFill="1" applyBorder="1" applyAlignment="1">
      <alignment horizontal="center" shrinkToFit="1"/>
    </xf>
    <xf numFmtId="0" fontId="19" fillId="4" borderId="7" xfId="0" applyFont="1" applyFill="1" applyBorder="1" applyAlignment="1">
      <alignment horizontal="right" shrinkToFit="1"/>
    </xf>
    <xf numFmtId="0" fontId="19" fillId="4" borderId="9" xfId="0" applyFont="1" applyFill="1" applyBorder="1" applyAlignment="1">
      <alignment horizontal="right" shrinkToFit="1"/>
    </xf>
    <xf numFmtId="0" fontId="9" fillId="2" borderId="0" xfId="0" applyFont="1" applyFill="1">
      <alignment vertical="center"/>
    </xf>
    <xf numFmtId="0" fontId="7"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9" fillId="2" borderId="43" xfId="0" applyFont="1" applyFill="1" applyBorder="1">
      <alignment vertical="center"/>
    </xf>
    <xf numFmtId="0" fontId="19" fillId="4" borderId="27" xfId="0" applyFont="1" applyFill="1" applyBorder="1" applyAlignment="1">
      <alignment shrinkToFit="1"/>
    </xf>
    <xf numFmtId="176" fontId="14" fillId="2" borderId="19" xfId="0" applyNumberFormat="1" applyFont="1" applyFill="1" applyBorder="1" applyAlignment="1">
      <alignment horizontal="right" shrinkToFit="1"/>
    </xf>
    <xf numFmtId="176" fontId="14" fillId="2" borderId="25" xfId="0" applyNumberFormat="1" applyFont="1" applyFill="1" applyBorder="1" applyAlignment="1">
      <alignment horizontal="right" shrinkToFit="1"/>
    </xf>
    <xf numFmtId="0" fontId="22" fillId="3" borderId="20" xfId="0" applyFont="1" applyFill="1" applyBorder="1" applyAlignment="1">
      <alignment horizontal="center" vertical="center" shrinkToFit="1"/>
    </xf>
    <xf numFmtId="0" fontId="25" fillId="2" borderId="11" xfId="0" applyFont="1" applyFill="1" applyBorder="1" applyAlignment="1">
      <alignment shrinkToFit="1"/>
    </xf>
    <xf numFmtId="0" fontId="6" fillId="2" borderId="8" xfId="0" applyFont="1" applyFill="1" applyBorder="1" applyAlignment="1">
      <alignment shrinkToFit="1"/>
    </xf>
    <xf numFmtId="0" fontId="7" fillId="4" borderId="7" xfId="0" applyFont="1" applyFill="1" applyBorder="1" applyAlignment="1">
      <alignment shrinkToFit="1"/>
    </xf>
    <xf numFmtId="0" fontId="9" fillId="2" borderId="50" xfId="0" applyFont="1" applyFill="1" applyBorder="1" applyAlignment="1">
      <alignment horizontal="center" shrinkToFit="1"/>
    </xf>
    <xf numFmtId="0" fontId="9" fillId="2" borderId="19" xfId="0" applyFont="1" applyFill="1" applyBorder="1" applyAlignment="1">
      <alignment horizontal="right" shrinkToFit="1"/>
    </xf>
    <xf numFmtId="0" fontId="13" fillId="4" borderId="21" xfId="0" applyFont="1" applyFill="1" applyBorder="1" applyAlignment="1">
      <alignment horizontal="center" vertical="center" shrinkToFit="1"/>
    </xf>
    <xf numFmtId="177" fontId="5" fillId="2" borderId="0" xfId="0" applyNumberFormat="1" applyFont="1" applyFill="1" applyAlignment="1">
      <alignment vertical="center" shrinkToFit="1"/>
    </xf>
    <xf numFmtId="0" fontId="5" fillId="2" borderId="0" xfId="0" applyFont="1" applyFill="1" applyAlignment="1">
      <alignment vertical="center" shrinkToFit="1"/>
    </xf>
    <xf numFmtId="20" fontId="5" fillId="2" borderId="0" xfId="0" applyNumberFormat="1" applyFont="1" applyFill="1" applyAlignment="1">
      <alignment vertical="center" shrinkToFit="1"/>
    </xf>
    <xf numFmtId="0" fontId="30" fillId="2" borderId="0" xfId="0" applyFont="1" applyFill="1">
      <alignment vertical="center"/>
    </xf>
    <xf numFmtId="0" fontId="31" fillId="2" borderId="0" xfId="0" applyFont="1" applyFill="1" applyAlignment="1"/>
    <xf numFmtId="0" fontId="42" fillId="2" borderId="0" xfId="0" applyFont="1" applyFill="1" applyAlignment="1"/>
    <xf numFmtId="0" fontId="30" fillId="2" borderId="0" xfId="0" applyFont="1" applyFill="1" applyAlignment="1"/>
    <xf numFmtId="0" fontId="38" fillId="2" borderId="0" xfId="0" applyFont="1" applyFill="1" applyAlignment="1"/>
    <xf numFmtId="0" fontId="39" fillId="2" borderId="0" xfId="0" applyFont="1" applyFill="1" applyAlignment="1"/>
    <xf numFmtId="0" fontId="41" fillId="2" borderId="0" xfId="0" applyFont="1" applyFill="1" applyAlignment="1"/>
    <xf numFmtId="0" fontId="39" fillId="2" borderId="0" xfId="0" applyFont="1" applyFill="1" applyAlignment="1">
      <alignment horizontal="left"/>
    </xf>
    <xf numFmtId="0" fontId="32" fillId="2" borderId="0" xfId="0" applyFont="1" applyFill="1" applyAlignment="1"/>
    <xf numFmtId="0" fontId="32" fillId="2" borderId="0" xfId="0" applyFont="1" applyFill="1" applyAlignment="1">
      <alignment wrapText="1"/>
    </xf>
    <xf numFmtId="0" fontId="44" fillId="2" borderId="0" xfId="0" applyFont="1" applyFill="1" applyAlignment="1"/>
    <xf numFmtId="0" fontId="45" fillId="2" borderId="0" xfId="0" applyFont="1" applyFill="1">
      <alignment vertical="center"/>
    </xf>
    <xf numFmtId="0" fontId="46" fillId="2" borderId="0" xfId="0" applyFont="1" applyFill="1">
      <alignment vertical="center"/>
    </xf>
    <xf numFmtId="0" fontId="48" fillId="2" borderId="42" xfId="0" applyFont="1" applyFill="1" applyBorder="1">
      <alignment vertical="center"/>
    </xf>
    <xf numFmtId="0" fontId="50" fillId="2" borderId="50" xfId="0" applyFont="1" applyFill="1" applyBorder="1" applyAlignment="1">
      <alignment horizontal="center" vertical="center" shrinkToFit="1"/>
    </xf>
    <xf numFmtId="176" fontId="51" fillId="2" borderId="17" xfId="0" applyNumberFormat="1" applyFont="1" applyFill="1" applyBorder="1" applyAlignment="1">
      <alignment vertical="center" shrinkToFit="1"/>
    </xf>
    <xf numFmtId="178" fontId="52" fillId="2" borderId="10" xfId="0" applyNumberFormat="1" applyFont="1" applyFill="1" applyBorder="1" applyAlignment="1">
      <alignment horizontal="left" vertical="center" shrinkToFit="1"/>
    </xf>
    <xf numFmtId="178" fontId="52" fillId="2" borderId="23" xfId="0" applyNumberFormat="1" applyFont="1" applyFill="1" applyBorder="1" applyAlignment="1">
      <alignment horizontal="left" vertical="center" shrinkToFit="1"/>
    </xf>
    <xf numFmtId="0" fontId="53" fillId="2" borderId="0" xfId="0" applyFont="1" applyFill="1">
      <alignment vertical="center"/>
    </xf>
    <xf numFmtId="0" fontId="48" fillId="2" borderId="0" xfId="0" applyFont="1" applyFill="1">
      <alignment vertical="center"/>
    </xf>
    <xf numFmtId="0" fontId="50" fillId="2" borderId="47" xfId="0" applyFont="1" applyFill="1" applyBorder="1" applyAlignment="1">
      <alignment horizontal="center" vertical="center" shrinkToFit="1"/>
    </xf>
    <xf numFmtId="0" fontId="45" fillId="2" borderId="0" xfId="0" applyFont="1" applyFill="1" applyAlignment="1">
      <alignment horizontal="center" vertical="center"/>
    </xf>
    <xf numFmtId="0" fontId="48" fillId="2" borderId="43" xfId="0" applyFont="1" applyFill="1" applyBorder="1">
      <alignment vertical="center"/>
    </xf>
    <xf numFmtId="177" fontId="54" fillId="2" borderId="0" xfId="0" applyNumberFormat="1" applyFont="1" applyFill="1" applyBorder="1" applyAlignment="1">
      <alignment vertical="center" shrinkToFit="1"/>
    </xf>
    <xf numFmtId="0" fontId="50" fillId="2" borderId="23" xfId="0" applyFont="1" applyFill="1" applyBorder="1" applyAlignment="1">
      <alignment horizontal="center" vertical="center" shrinkToFit="1"/>
    </xf>
    <xf numFmtId="0" fontId="49" fillId="3" borderId="48" xfId="0" applyFont="1" applyFill="1" applyBorder="1" applyAlignment="1">
      <alignment horizontal="center" vertical="center" shrinkToFit="1"/>
    </xf>
    <xf numFmtId="0" fontId="50" fillId="2" borderId="28" xfId="0" applyFont="1" applyFill="1" applyBorder="1" applyAlignment="1">
      <alignment horizontal="center" vertical="center" wrapText="1" shrinkToFit="1"/>
    </xf>
    <xf numFmtId="0" fontId="48" fillId="2" borderId="0" xfId="0" applyFont="1" applyFill="1" applyBorder="1">
      <alignment vertical="center"/>
    </xf>
    <xf numFmtId="0" fontId="56" fillId="2" borderId="14" xfId="0" applyNumberFormat="1" applyFont="1" applyFill="1" applyBorder="1" applyAlignment="1">
      <alignment vertical="center" wrapText="1" shrinkToFit="1"/>
    </xf>
    <xf numFmtId="0" fontId="56" fillId="2" borderId="15" xfId="0" applyNumberFormat="1" applyFont="1" applyFill="1" applyBorder="1" applyAlignment="1">
      <alignment vertical="center" wrapText="1" shrinkToFit="1"/>
    </xf>
    <xf numFmtId="0" fontId="56" fillId="2" borderId="62" xfId="0" applyNumberFormat="1" applyFont="1" applyFill="1" applyBorder="1" applyAlignment="1">
      <alignment vertical="center" wrapText="1" shrinkToFit="1"/>
    </xf>
    <xf numFmtId="0" fontId="61" fillId="2" borderId="0" xfId="0" applyFont="1" applyFill="1">
      <alignment vertical="center"/>
    </xf>
    <xf numFmtId="178" fontId="56" fillId="2" borderId="10" xfId="0" applyNumberFormat="1" applyFont="1" applyFill="1" applyBorder="1" applyAlignment="1">
      <alignment horizontal="center" vertical="center" shrinkToFit="1"/>
    </xf>
    <xf numFmtId="178" fontId="56" fillId="2" borderId="23" xfId="0" applyNumberFormat="1" applyFont="1" applyFill="1" applyBorder="1" applyAlignment="1">
      <alignment horizontal="center" vertical="center" shrinkToFit="1"/>
    </xf>
    <xf numFmtId="176" fontId="62" fillId="2" borderId="17" xfId="0" applyNumberFormat="1" applyFont="1" applyFill="1" applyBorder="1" applyAlignment="1">
      <alignment horizontal="right" vertical="center" shrinkToFit="1"/>
    </xf>
    <xf numFmtId="176" fontId="62" fillId="2" borderId="22" xfId="0" applyNumberFormat="1" applyFont="1" applyFill="1" applyBorder="1" applyAlignment="1">
      <alignment vertical="center" shrinkToFit="1"/>
    </xf>
    <xf numFmtId="176" fontId="62" fillId="2" borderId="44" xfId="0" applyNumberFormat="1" applyFont="1" applyFill="1" applyBorder="1" applyAlignment="1">
      <alignment vertical="center" shrinkToFit="1"/>
    </xf>
    <xf numFmtId="178" fontId="56" fillId="2" borderId="47" xfId="0" applyNumberFormat="1" applyFont="1" applyFill="1" applyBorder="1" applyAlignment="1">
      <alignment vertical="center" shrinkToFit="1"/>
    </xf>
    <xf numFmtId="176" fontId="62" fillId="2" borderId="18" xfId="0" applyNumberFormat="1" applyFont="1" applyFill="1" applyBorder="1" applyAlignment="1">
      <alignment vertical="center" shrinkToFit="1"/>
    </xf>
    <xf numFmtId="178" fontId="56" fillId="2" borderId="28" xfId="0" applyNumberFormat="1" applyFont="1" applyFill="1" applyBorder="1" applyAlignment="1">
      <alignment vertical="center" shrinkToFit="1"/>
    </xf>
    <xf numFmtId="176" fontId="62" fillId="2" borderId="24" xfId="0" applyNumberFormat="1" applyFont="1" applyFill="1" applyBorder="1" applyAlignment="1">
      <alignment vertical="center" shrinkToFit="1"/>
    </xf>
    <xf numFmtId="178" fontId="56" fillId="2" borderId="8" xfId="0" applyNumberFormat="1" applyFont="1" applyFill="1" applyBorder="1" applyAlignment="1">
      <alignment vertical="center" shrinkToFit="1"/>
    </xf>
    <xf numFmtId="178" fontId="56" fillId="2" borderId="50" xfId="0" applyNumberFormat="1" applyFont="1" applyFill="1" applyBorder="1" applyAlignment="1">
      <alignment vertical="center" shrinkToFit="1"/>
    </xf>
    <xf numFmtId="178" fontId="56" fillId="2" borderId="47" xfId="0" applyNumberFormat="1" applyFont="1" applyFill="1" applyBorder="1" applyAlignment="1">
      <alignment horizontal="center" vertical="center" shrinkToFit="1"/>
    </xf>
    <xf numFmtId="176" fontId="62" fillId="2" borderId="22" xfId="0" applyNumberFormat="1" applyFont="1" applyFill="1" applyBorder="1" applyAlignment="1">
      <alignment horizontal="right" vertical="center" shrinkToFit="1"/>
    </xf>
    <xf numFmtId="178" fontId="60" fillId="2" borderId="4" xfId="0" applyNumberFormat="1" applyFont="1" applyFill="1" applyBorder="1" applyAlignment="1">
      <alignment vertical="center" shrinkToFit="1"/>
    </xf>
    <xf numFmtId="178" fontId="60" fillId="2" borderId="60" xfId="0" applyNumberFormat="1" applyFont="1" applyFill="1" applyBorder="1" applyAlignment="1">
      <alignment vertical="center" shrinkToFit="1"/>
    </xf>
    <xf numFmtId="0" fontId="56" fillId="2" borderId="64" xfId="0" applyNumberFormat="1" applyFont="1" applyFill="1" applyBorder="1" applyAlignment="1">
      <alignment vertical="center" wrapText="1" shrinkToFit="1"/>
    </xf>
    <xf numFmtId="178" fontId="56" fillId="2" borderId="4" xfId="0" applyNumberFormat="1" applyFont="1" applyFill="1" applyBorder="1" applyAlignment="1">
      <alignment horizontal="center" vertical="center" shrinkToFit="1"/>
    </xf>
    <xf numFmtId="178" fontId="60" fillId="2" borderId="8" xfId="0" applyNumberFormat="1" applyFont="1" applyFill="1" applyBorder="1" applyAlignment="1">
      <alignment vertical="center" shrinkToFit="1"/>
    </xf>
    <xf numFmtId="0" fontId="47" fillId="3" borderId="52" xfId="0" applyFont="1" applyFill="1" applyBorder="1" applyAlignment="1">
      <alignment horizontal="center" vertical="center" wrapText="1" shrinkToFit="1"/>
    </xf>
    <xf numFmtId="0" fontId="43" fillId="2" borderId="0" xfId="0" applyFont="1" applyFill="1" applyAlignment="1">
      <alignment vertical="center" wrapText="1"/>
    </xf>
    <xf numFmtId="176" fontId="62" fillId="2" borderId="22" xfId="0" applyNumberFormat="1" applyFont="1" applyFill="1" applyBorder="1" applyAlignment="1">
      <alignment horizontal="right" vertical="center" shrinkToFit="1"/>
    </xf>
    <xf numFmtId="0" fontId="49" fillId="3" borderId="29" xfId="0" applyFont="1" applyFill="1" applyBorder="1" applyAlignment="1">
      <alignment horizontal="center" vertical="center" textRotation="255" shrinkToFit="1"/>
    </xf>
    <xf numFmtId="0" fontId="47" fillId="3" borderId="13" xfId="0" applyFont="1" applyFill="1" applyBorder="1" applyAlignment="1">
      <alignment horizontal="center" vertical="center" wrapText="1" shrinkToFit="1"/>
    </xf>
    <xf numFmtId="0" fontId="64" fillId="2" borderId="0" xfId="0" applyFont="1" applyFill="1" applyAlignment="1"/>
    <xf numFmtId="0" fontId="65" fillId="2" borderId="0" xfId="0" applyFont="1" applyFill="1" applyBorder="1" applyAlignment="1"/>
    <xf numFmtId="0" fontId="66" fillId="2" borderId="0" xfId="0" applyFont="1" applyFill="1" applyAlignment="1"/>
    <xf numFmtId="0" fontId="40" fillId="2" borderId="0" xfId="0" applyFont="1" applyFill="1" applyAlignment="1"/>
    <xf numFmtId="0" fontId="68" fillId="0" borderId="0" xfId="0" applyFont="1">
      <alignment vertical="center"/>
    </xf>
    <xf numFmtId="0" fontId="68" fillId="0" borderId="0" xfId="0" applyFont="1" applyAlignment="1">
      <alignment horizontal="center" vertical="center"/>
    </xf>
    <xf numFmtId="0" fontId="68" fillId="5" borderId="68" xfId="0" applyFont="1" applyFill="1" applyBorder="1" applyAlignment="1">
      <alignment horizontal="center" vertical="center" shrinkToFit="1"/>
    </xf>
    <xf numFmtId="0" fontId="68" fillId="5" borderId="69" xfId="0" applyFont="1" applyFill="1" applyBorder="1" applyAlignment="1">
      <alignment horizontal="center" vertical="center" shrinkToFit="1"/>
    </xf>
    <xf numFmtId="0" fontId="68" fillId="2" borderId="43" xfId="0" applyFont="1" applyFill="1" applyBorder="1" applyAlignment="1">
      <alignment horizontal="center" vertical="center" wrapText="1"/>
    </xf>
    <xf numFmtId="0" fontId="68" fillId="2" borderId="63" xfId="0" applyFont="1" applyFill="1" applyBorder="1" applyAlignment="1">
      <alignment horizontal="center" vertical="center" wrapText="1"/>
    </xf>
    <xf numFmtId="0" fontId="68" fillId="2" borderId="1" xfId="0" applyFont="1" applyFill="1" applyBorder="1" applyAlignment="1">
      <alignment horizontal="center" vertical="center" wrapText="1"/>
    </xf>
    <xf numFmtId="0" fontId="68" fillId="2" borderId="36" xfId="0" applyFont="1" applyFill="1" applyBorder="1" applyAlignment="1">
      <alignment horizontal="center" vertical="center" wrapText="1"/>
    </xf>
    <xf numFmtId="0" fontId="68" fillId="2" borderId="51" xfId="0" applyFont="1" applyFill="1" applyBorder="1" applyAlignment="1">
      <alignment horizontal="center" vertical="center" wrapText="1"/>
    </xf>
    <xf numFmtId="0" fontId="68" fillId="2" borderId="37" xfId="0" applyFont="1" applyFill="1" applyBorder="1" applyAlignment="1">
      <alignment horizontal="center" vertical="center" wrapText="1"/>
    </xf>
    <xf numFmtId="0" fontId="70" fillId="5" borderId="68" xfId="0" applyFont="1" applyFill="1" applyBorder="1" applyAlignment="1">
      <alignment horizontal="center" vertical="center" shrinkToFit="1"/>
    </xf>
    <xf numFmtId="0" fontId="70" fillId="2" borderId="43" xfId="0" applyFont="1" applyFill="1" applyBorder="1" applyAlignment="1">
      <alignment horizontal="center" vertical="center"/>
    </xf>
    <xf numFmtId="0" fontId="70" fillId="2" borderId="1" xfId="0" applyFont="1" applyFill="1" applyBorder="1" applyAlignment="1">
      <alignment horizontal="center" vertical="center"/>
    </xf>
    <xf numFmtId="0" fontId="70" fillId="2" borderId="51" xfId="0" applyFont="1" applyFill="1" applyBorder="1" applyAlignment="1">
      <alignment horizontal="center" vertical="center"/>
    </xf>
    <xf numFmtId="0" fontId="71" fillId="2" borderId="56" xfId="0" applyFont="1" applyFill="1" applyBorder="1" applyAlignment="1">
      <alignment horizontal="center" vertical="center"/>
    </xf>
    <xf numFmtId="0" fontId="71" fillId="2" borderId="39" xfId="0" applyFont="1" applyFill="1" applyBorder="1" applyAlignment="1">
      <alignment horizontal="center" vertical="center"/>
    </xf>
    <xf numFmtId="0" fontId="71" fillId="2" borderId="48" xfId="0" applyFont="1" applyFill="1" applyBorder="1" applyAlignment="1">
      <alignment horizontal="center" vertical="center"/>
    </xf>
    <xf numFmtId="0" fontId="70" fillId="5" borderId="67" xfId="0" applyFont="1" applyFill="1" applyBorder="1" applyAlignment="1">
      <alignment horizontal="center" vertical="center" shrinkToFit="1"/>
    </xf>
    <xf numFmtId="0" fontId="45" fillId="2" borderId="0" xfId="0" applyFont="1" applyFill="1" applyBorder="1">
      <alignment vertical="center"/>
    </xf>
    <xf numFmtId="0" fontId="31" fillId="2" borderId="0" xfId="0" applyFont="1" applyFill="1" applyBorder="1">
      <alignment vertical="center"/>
    </xf>
    <xf numFmtId="0" fontId="42" fillId="2" borderId="0" xfId="0" applyFont="1" applyFill="1" applyBorder="1">
      <alignment vertical="center"/>
    </xf>
    <xf numFmtId="0" fontId="79" fillId="2" borderId="0" xfId="0" applyFont="1" applyFill="1" applyAlignment="1">
      <alignment vertical="top"/>
    </xf>
    <xf numFmtId="0" fontId="76" fillId="2" borderId="0" xfId="0" applyFont="1" applyFill="1" applyBorder="1" applyAlignment="1">
      <alignment horizontal="right" vertical="center" wrapText="1"/>
    </xf>
    <xf numFmtId="0" fontId="79" fillId="2" borderId="0" xfId="0" applyFont="1" applyFill="1" applyBorder="1" applyAlignment="1">
      <alignment horizontal="center" vertical="top"/>
    </xf>
    <xf numFmtId="0" fontId="77" fillId="2" borderId="0" xfId="0" applyFont="1" applyFill="1" applyBorder="1" applyAlignment="1">
      <alignment horizontal="right" wrapText="1"/>
    </xf>
    <xf numFmtId="0" fontId="44" fillId="2" borderId="0" xfId="0" applyFont="1" applyFill="1" applyBorder="1" applyAlignment="1">
      <alignment horizontal="left" vertical="center"/>
    </xf>
    <xf numFmtId="0" fontId="46" fillId="2" borderId="0" xfId="0" applyFont="1" applyFill="1" applyBorder="1">
      <alignment vertical="center"/>
    </xf>
    <xf numFmtId="0" fontId="81" fillId="2" borderId="16" xfId="0" applyFont="1" applyFill="1" applyBorder="1" applyAlignment="1">
      <alignment horizontal="center" vertical="center" wrapText="1" shrinkToFit="1"/>
    </xf>
    <xf numFmtId="49" fontId="82" fillId="2" borderId="19" xfId="0" applyNumberFormat="1" applyFont="1" applyFill="1" applyBorder="1" applyAlignment="1">
      <alignment vertical="center"/>
    </xf>
    <xf numFmtId="0" fontId="46" fillId="2" borderId="40" xfId="0" applyFont="1" applyFill="1" applyBorder="1" applyAlignment="1">
      <alignment horizontal="right" vertical="center" wrapText="1" shrinkToFit="1"/>
    </xf>
    <xf numFmtId="0" fontId="45" fillId="2" borderId="57" xfId="0" applyFont="1" applyFill="1" applyBorder="1" applyAlignment="1">
      <alignment horizontal="center" vertical="center"/>
    </xf>
    <xf numFmtId="0" fontId="45" fillId="2" borderId="59" xfId="0" applyFont="1" applyFill="1" applyBorder="1">
      <alignment vertical="center"/>
    </xf>
    <xf numFmtId="0" fontId="73" fillId="2" borderId="3" xfId="0" applyFont="1" applyFill="1" applyBorder="1" applyAlignment="1">
      <alignment horizontal="center" vertical="center" shrinkToFit="1"/>
    </xf>
    <xf numFmtId="0" fontId="75" fillId="2" borderId="12" xfId="0" applyFont="1" applyFill="1" applyBorder="1" applyAlignment="1">
      <alignment horizontal="center" vertical="center" shrinkToFit="1"/>
    </xf>
    <xf numFmtId="0" fontId="73" fillId="2" borderId="27" xfId="0" applyFont="1" applyFill="1" applyBorder="1" applyAlignment="1">
      <alignment horizontal="center" vertical="center" wrapText="1" shrinkToFit="1"/>
    </xf>
    <xf numFmtId="0" fontId="74" fillId="2" borderId="27" xfId="0" applyFont="1" applyFill="1" applyBorder="1" applyAlignment="1">
      <alignment horizontal="center" vertical="center" shrinkToFit="1"/>
    </xf>
    <xf numFmtId="0" fontId="72" fillId="2" borderId="66" xfId="0" applyFont="1" applyFill="1" applyBorder="1" applyAlignment="1">
      <alignment vertical="top" shrinkToFit="1"/>
    </xf>
    <xf numFmtId="0" fontId="72" fillId="2" borderId="60" xfId="0" applyFont="1" applyFill="1" applyBorder="1" applyAlignment="1">
      <alignment vertical="top" shrinkToFit="1"/>
    </xf>
    <xf numFmtId="14" fontId="45" fillId="2" borderId="0" xfId="0" applyNumberFormat="1" applyFont="1" applyFill="1">
      <alignment vertical="center"/>
    </xf>
    <xf numFmtId="0" fontId="73" fillId="2" borderId="86" xfId="0" applyFont="1" applyFill="1" applyBorder="1" applyAlignment="1">
      <alignment horizontal="center" vertical="center" wrapText="1" shrinkToFit="1"/>
    </xf>
    <xf numFmtId="0" fontId="74" fillId="2" borderId="86" xfId="0" applyFont="1" applyFill="1" applyBorder="1" applyAlignment="1">
      <alignment horizontal="center" vertical="center" shrinkToFit="1"/>
    </xf>
    <xf numFmtId="0" fontId="72" fillId="2" borderId="71" xfId="0" applyFont="1" applyFill="1" applyBorder="1" applyAlignment="1">
      <alignment vertical="top" shrinkToFit="1"/>
    </xf>
    <xf numFmtId="0" fontId="72" fillId="2" borderId="72" xfId="0" applyFont="1" applyFill="1" applyBorder="1" applyAlignment="1">
      <alignment vertical="top" shrinkToFit="1"/>
    </xf>
    <xf numFmtId="0" fontId="53" fillId="2" borderId="0" xfId="0" applyFont="1" applyFill="1" applyBorder="1">
      <alignment vertical="center"/>
    </xf>
    <xf numFmtId="0" fontId="91" fillId="2" borderId="0" xfId="0" applyFont="1" applyFill="1" applyBorder="1" applyAlignment="1">
      <alignment horizontal="left" vertical="center"/>
    </xf>
    <xf numFmtId="0" fontId="37" fillId="2" borderId="0" xfId="0" applyFont="1" applyFill="1" applyAlignment="1">
      <alignment horizontal="right" vertical="center"/>
    </xf>
    <xf numFmtId="0" fontId="45" fillId="2" borderId="66" xfId="0" applyFont="1" applyFill="1" applyBorder="1" applyAlignment="1">
      <alignment horizontal="right" vertical="center"/>
    </xf>
    <xf numFmtId="0" fontId="73" fillId="2" borderId="43" xfId="0" applyFont="1" applyFill="1" applyBorder="1" applyAlignment="1">
      <alignment vertical="center" wrapText="1" shrinkToFit="1"/>
    </xf>
    <xf numFmtId="0" fontId="73" fillId="2" borderId="1" xfId="0" applyFont="1" applyFill="1" applyBorder="1" applyAlignment="1">
      <alignment vertical="center" wrapText="1" shrinkToFit="1"/>
    </xf>
    <xf numFmtId="0" fontId="73" fillId="2" borderId="19" xfId="0" applyFont="1" applyFill="1" applyBorder="1" applyAlignment="1">
      <alignment vertical="center" wrapText="1" shrinkToFit="1"/>
    </xf>
    <xf numFmtId="0" fontId="73" fillId="2" borderId="92" xfId="0" applyFont="1" applyFill="1" applyBorder="1" applyAlignment="1">
      <alignment vertical="center" wrapText="1" shrinkToFit="1"/>
    </xf>
    <xf numFmtId="0" fontId="31" fillId="2" borderId="0" xfId="0" applyFont="1" applyFill="1" applyAlignment="1">
      <alignment vertical="top"/>
    </xf>
    <xf numFmtId="0" fontId="83" fillId="2" borderId="91" xfId="0" applyFont="1" applyFill="1" applyBorder="1" applyAlignment="1">
      <alignment vertical="center" wrapText="1" shrinkToFit="1"/>
    </xf>
    <xf numFmtId="0" fontId="94" fillId="2" borderId="89" xfId="0" applyFont="1" applyFill="1" applyBorder="1" applyAlignment="1">
      <alignment vertical="center" wrapText="1" shrinkToFit="1"/>
    </xf>
    <xf numFmtId="0" fontId="56" fillId="2" borderId="90" xfId="0" applyFont="1" applyFill="1" applyBorder="1" applyAlignment="1">
      <alignment horizontal="left" vertical="center" wrapText="1" shrinkToFit="1"/>
    </xf>
    <xf numFmtId="0" fontId="94" fillId="2" borderId="89" xfId="0" applyFont="1" applyFill="1" applyBorder="1" applyAlignment="1">
      <alignment horizontal="left" vertical="center" wrapText="1" shrinkToFit="1"/>
    </xf>
    <xf numFmtId="0" fontId="81" fillId="2" borderId="93" xfId="0" applyFont="1" applyFill="1" applyBorder="1" applyAlignment="1">
      <alignment horizontal="center" vertical="center" wrapText="1" shrinkToFit="1"/>
    </xf>
    <xf numFmtId="0" fontId="56" fillId="2" borderId="90" xfId="0" applyFont="1" applyFill="1" applyBorder="1" applyAlignment="1">
      <alignment horizontal="center" vertical="center" wrapText="1" shrinkToFit="1"/>
    </xf>
    <xf numFmtId="0" fontId="45" fillId="2" borderId="96" xfId="0" applyFont="1" applyFill="1" applyBorder="1">
      <alignment vertical="center"/>
    </xf>
    <xf numFmtId="0" fontId="45" fillId="2" borderId="98" xfId="0" applyFont="1" applyFill="1" applyBorder="1">
      <alignment vertical="center"/>
    </xf>
    <xf numFmtId="0" fontId="45" fillId="2" borderId="97" xfId="0" applyFont="1" applyFill="1" applyBorder="1">
      <alignment vertical="center"/>
    </xf>
    <xf numFmtId="0" fontId="45" fillId="2" borderId="101" xfId="0" applyFont="1" applyFill="1" applyBorder="1">
      <alignment vertical="center"/>
    </xf>
    <xf numFmtId="0" fontId="45" fillId="2" borderId="102" xfId="0" applyFont="1" applyFill="1" applyBorder="1">
      <alignment vertical="center"/>
    </xf>
    <xf numFmtId="0" fontId="45" fillId="2" borderId="103" xfId="0" applyFont="1" applyFill="1" applyBorder="1">
      <alignment vertical="center"/>
    </xf>
    <xf numFmtId="0" fontId="45" fillId="2" borderId="71" xfId="0" applyFont="1" applyFill="1" applyBorder="1">
      <alignment vertical="center"/>
    </xf>
    <xf numFmtId="0" fontId="45" fillId="2" borderId="72" xfId="0" applyFont="1" applyFill="1" applyBorder="1">
      <alignment vertical="center"/>
    </xf>
    <xf numFmtId="0" fontId="32" fillId="2" borderId="0" xfId="0" applyFont="1" applyFill="1" applyAlignment="1">
      <alignment horizontal="left"/>
    </xf>
    <xf numFmtId="0" fontId="34" fillId="2" borderId="1" xfId="0" applyFont="1" applyFill="1" applyBorder="1" applyAlignment="1">
      <alignment horizontal="center" shrinkToFit="1"/>
    </xf>
    <xf numFmtId="0" fontId="93" fillId="2" borderId="0" xfId="0" applyFont="1" applyFill="1" applyAlignment="1">
      <alignment horizontal="center" vertical="center"/>
    </xf>
    <xf numFmtId="0" fontId="37" fillId="2" borderId="0" xfId="0" applyFont="1" applyFill="1" applyAlignment="1">
      <alignment vertical="center"/>
    </xf>
    <xf numFmtId="0" fontId="95" fillId="2" borderId="0" xfId="0" applyFont="1" applyFill="1" applyAlignment="1">
      <alignment horizontal="center" vertical="center"/>
    </xf>
    <xf numFmtId="0" fontId="38" fillId="2" borderId="0" xfId="0" applyFont="1" applyFill="1" applyBorder="1">
      <alignment vertical="center"/>
    </xf>
    <xf numFmtId="0" fontId="31" fillId="2" borderId="0" xfId="0" applyFont="1" applyFill="1" applyAlignment="1">
      <alignment horizontal="left"/>
    </xf>
    <xf numFmtId="0" fontId="97" fillId="0" borderId="0" xfId="0" applyFont="1">
      <alignment vertical="center"/>
    </xf>
    <xf numFmtId="0" fontId="98" fillId="2" borderId="0" xfId="0" applyFont="1" applyFill="1" applyAlignment="1">
      <alignment horizontal="justify" vertical="center" wrapText="1"/>
    </xf>
    <xf numFmtId="0" fontId="99" fillId="2" borderId="0" xfId="0" applyFont="1" applyFill="1" applyAlignment="1">
      <alignment horizontal="justify" vertical="center" wrapText="1"/>
    </xf>
    <xf numFmtId="0" fontId="100" fillId="2" borderId="0" xfId="0" applyFont="1" applyFill="1" applyAlignment="1">
      <alignment horizontal="justify" vertical="center" wrapText="1"/>
    </xf>
    <xf numFmtId="0" fontId="31" fillId="2" borderId="0" xfId="0" applyFont="1" applyFill="1" applyAlignment="1">
      <alignment horizontal="center" vertical="center"/>
    </xf>
    <xf numFmtId="0" fontId="63" fillId="2" borderId="110" xfId="0" applyFont="1" applyFill="1" applyBorder="1" applyAlignment="1">
      <alignment vertical="center" wrapText="1"/>
    </xf>
    <xf numFmtId="0" fontId="63" fillId="2" borderId="111" xfId="0" applyFont="1" applyFill="1" applyBorder="1" applyAlignment="1">
      <alignment vertical="center" wrapText="1"/>
    </xf>
    <xf numFmtId="0" fontId="63" fillId="2" borderId="113" xfId="0" applyFont="1" applyFill="1" applyBorder="1" applyAlignment="1">
      <alignment vertical="center" wrapText="1"/>
    </xf>
    <xf numFmtId="0" fontId="63" fillId="2" borderId="114" xfId="0" applyFont="1" applyFill="1" applyBorder="1" applyAlignment="1">
      <alignment vertical="center" wrapText="1"/>
    </xf>
    <xf numFmtId="0" fontId="0" fillId="0" borderId="115" xfId="0" applyBorder="1">
      <alignment vertical="center"/>
    </xf>
    <xf numFmtId="0" fontId="43" fillId="0" borderId="115" xfId="0" applyFont="1" applyBorder="1" applyAlignment="1">
      <alignment vertical="center" wrapText="1"/>
    </xf>
    <xf numFmtId="0" fontId="101" fillId="0" borderId="115" xfId="0" applyFont="1" applyBorder="1" applyAlignment="1">
      <alignment vertical="center" wrapText="1"/>
    </xf>
    <xf numFmtId="0" fontId="102" fillId="2" borderId="0" xfId="2" applyFont="1" applyFill="1">
      <alignment vertical="center"/>
    </xf>
    <xf numFmtId="0" fontId="2" fillId="2" borderId="0" xfId="2" applyFill="1">
      <alignment vertical="center"/>
    </xf>
    <xf numFmtId="0" fontId="2" fillId="2" borderId="0" xfId="2" applyFill="1" applyAlignment="1">
      <alignment horizontal="center" vertical="center"/>
    </xf>
    <xf numFmtId="0" fontId="2" fillId="2" borderId="0" xfId="2" applyFill="1" applyBorder="1">
      <alignment vertical="center"/>
    </xf>
    <xf numFmtId="0" fontId="42" fillId="3" borderId="69" xfId="2" applyFont="1" applyFill="1" applyBorder="1" applyAlignment="1">
      <alignment horizontal="center" vertical="center"/>
    </xf>
    <xf numFmtId="0" fontId="42" fillId="3" borderId="99" xfId="2" applyFont="1" applyFill="1" applyBorder="1" applyAlignment="1">
      <alignment horizontal="center" vertical="center" wrapText="1"/>
    </xf>
    <xf numFmtId="0" fontId="42" fillId="3" borderId="100" xfId="2" applyFont="1" applyFill="1" applyBorder="1" applyAlignment="1">
      <alignment horizontal="center" vertical="center" wrapText="1"/>
    </xf>
    <xf numFmtId="0" fontId="42" fillId="3" borderId="115" xfId="2" applyFont="1" applyFill="1" applyBorder="1" applyAlignment="1">
      <alignment horizontal="center" vertical="center" wrapText="1"/>
    </xf>
    <xf numFmtId="0" fontId="42" fillId="3" borderId="59" xfId="2" applyFont="1" applyFill="1" applyBorder="1" applyAlignment="1">
      <alignment horizontal="center" vertical="center" wrapText="1"/>
    </xf>
    <xf numFmtId="0" fontId="104" fillId="2" borderId="63" xfId="2" applyFont="1" applyFill="1" applyBorder="1">
      <alignment vertical="center"/>
    </xf>
    <xf numFmtId="0" fontId="31" fillId="2" borderId="8" xfId="2" applyFont="1" applyFill="1" applyBorder="1" applyAlignment="1">
      <alignment horizontal="center" vertical="center"/>
    </xf>
    <xf numFmtId="0" fontId="31" fillId="2" borderId="7" xfId="2" applyFont="1" applyFill="1" applyBorder="1" applyAlignment="1">
      <alignment horizontal="center" vertical="center"/>
    </xf>
    <xf numFmtId="0" fontId="104" fillId="2" borderId="36" xfId="2" applyFont="1" applyFill="1" applyBorder="1">
      <alignment vertical="center"/>
    </xf>
    <xf numFmtId="0" fontId="31" fillId="2" borderId="10" xfId="2" applyFont="1" applyFill="1" applyBorder="1" applyAlignment="1">
      <alignment horizontal="center" vertical="center"/>
    </xf>
    <xf numFmtId="0" fontId="31" fillId="2" borderId="9" xfId="2" applyFont="1" applyFill="1" applyBorder="1" applyAlignment="1">
      <alignment horizontal="center" vertical="center"/>
    </xf>
    <xf numFmtId="179" fontId="105" fillId="2" borderId="23" xfId="3" applyNumberFormat="1" applyFont="1" applyFill="1" applyBorder="1">
      <alignment vertical="center"/>
    </xf>
    <xf numFmtId="0" fontId="104" fillId="2" borderId="37" xfId="2" applyFont="1" applyFill="1" applyBorder="1">
      <alignment vertical="center"/>
    </xf>
    <xf numFmtId="0" fontId="31" fillId="2" borderId="26" xfId="2" applyFont="1" applyFill="1" applyBorder="1" applyAlignment="1">
      <alignment horizontal="center" vertical="center"/>
    </xf>
    <xf numFmtId="0" fontId="31" fillId="2" borderId="27" xfId="2" applyFont="1" applyFill="1" applyBorder="1" applyAlignment="1">
      <alignment horizontal="center" vertical="center"/>
    </xf>
    <xf numFmtId="0" fontId="42" fillId="2" borderId="33" xfId="2" applyFont="1" applyFill="1" applyBorder="1" applyAlignment="1">
      <alignment vertical="center"/>
    </xf>
    <xf numFmtId="0" fontId="63" fillId="2" borderId="9" xfId="2" applyFont="1" applyFill="1" applyBorder="1" applyAlignment="1">
      <alignment horizontal="center" vertical="center" wrapText="1"/>
    </xf>
    <xf numFmtId="0" fontId="31" fillId="2" borderId="52" xfId="2" applyFont="1" applyFill="1" applyBorder="1" applyAlignment="1">
      <alignment horizontal="center" vertical="center" wrapText="1"/>
    </xf>
    <xf numFmtId="0" fontId="42" fillId="2" borderId="29" xfId="2" applyFont="1" applyFill="1" applyBorder="1" applyAlignment="1">
      <alignment vertical="center"/>
    </xf>
    <xf numFmtId="0" fontId="104" fillId="2" borderId="61" xfId="2" applyFont="1" applyFill="1" applyBorder="1">
      <alignment vertical="center"/>
    </xf>
    <xf numFmtId="0" fontId="31" fillId="2" borderId="4" xfId="2" applyFont="1" applyFill="1" applyBorder="1" applyAlignment="1">
      <alignment horizontal="center" vertical="center"/>
    </xf>
    <xf numFmtId="0" fontId="31" fillId="2" borderId="3" xfId="2" applyFont="1" applyFill="1" applyBorder="1" applyAlignment="1">
      <alignment horizontal="center" vertical="center"/>
    </xf>
    <xf numFmtId="179" fontId="105" fillId="2" borderId="47" xfId="3" applyNumberFormat="1" applyFont="1" applyFill="1" applyBorder="1">
      <alignment vertical="center"/>
    </xf>
    <xf numFmtId="0" fontId="104" fillId="2" borderId="35" xfId="2" applyFont="1" applyFill="1" applyBorder="1">
      <alignment vertical="center"/>
    </xf>
    <xf numFmtId="0" fontId="31" fillId="2" borderId="20" xfId="2" applyFont="1" applyFill="1" applyBorder="1" applyAlignment="1">
      <alignment horizontal="center" vertical="center"/>
    </xf>
    <xf numFmtId="0" fontId="31" fillId="2" borderId="40" xfId="2" applyFont="1" applyFill="1" applyBorder="1" applyAlignment="1">
      <alignment horizontal="center" vertical="center"/>
    </xf>
    <xf numFmtId="179" fontId="105" fillId="2" borderId="21" xfId="3" applyNumberFormat="1" applyFont="1" applyFill="1" applyBorder="1">
      <alignment vertical="center"/>
    </xf>
    <xf numFmtId="0" fontId="42" fillId="2" borderId="44" xfId="2" applyFont="1" applyFill="1" applyBorder="1" applyAlignment="1">
      <alignment vertical="center"/>
    </xf>
    <xf numFmtId="179" fontId="105" fillId="2" borderId="28" xfId="3" applyNumberFormat="1" applyFont="1" applyFill="1" applyBorder="1" applyAlignment="1">
      <alignment horizontal="right" vertical="center"/>
    </xf>
    <xf numFmtId="0" fontId="107" fillId="2" borderId="61" xfId="2" applyFont="1" applyFill="1" applyBorder="1">
      <alignment vertical="center"/>
    </xf>
    <xf numFmtId="0" fontId="38" fillId="2" borderId="0" xfId="0" applyFont="1" applyFill="1" applyAlignment="1">
      <alignment vertical="center"/>
    </xf>
    <xf numFmtId="0" fontId="108" fillId="2" borderId="0" xfId="0" applyFont="1" applyFill="1" applyAlignment="1">
      <alignment vertical="top"/>
    </xf>
    <xf numFmtId="0" fontId="74" fillId="2" borderId="40" xfId="0" applyFont="1" applyFill="1" applyBorder="1" applyAlignment="1">
      <alignment vertical="top" wrapText="1" shrinkToFit="1"/>
    </xf>
    <xf numFmtId="0" fontId="74" fillId="2" borderId="19" xfId="0" applyFont="1" applyFill="1" applyBorder="1" applyAlignment="1">
      <alignment vertical="top" wrapText="1" shrinkToFit="1"/>
    </xf>
    <xf numFmtId="0" fontId="73" fillId="2" borderId="100" xfId="0" applyFont="1" applyFill="1" applyBorder="1" applyAlignment="1">
      <alignment vertical="center" wrapText="1" shrinkToFit="1"/>
    </xf>
    <xf numFmtId="0" fontId="73" fillId="2" borderId="58" xfId="0" applyFont="1" applyFill="1" applyBorder="1" applyAlignment="1">
      <alignment vertical="center" wrapText="1" shrinkToFit="1"/>
    </xf>
    <xf numFmtId="0" fontId="73" fillId="2" borderId="107" xfId="0" applyFont="1" applyFill="1" applyBorder="1" applyAlignment="1">
      <alignment vertical="center" wrapText="1" shrinkToFit="1"/>
    </xf>
    <xf numFmtId="0" fontId="109" fillId="3" borderId="100" xfId="0" applyFont="1" applyFill="1" applyBorder="1" applyAlignment="1">
      <alignment horizontal="center" vertical="center" wrapText="1" shrinkToFit="1"/>
    </xf>
    <xf numFmtId="0" fontId="66" fillId="2" borderId="0" xfId="0" applyFont="1" applyFill="1" applyAlignment="1">
      <alignment vertical="center" wrapText="1"/>
    </xf>
    <xf numFmtId="0" fontId="66" fillId="2" borderId="0" xfId="0" applyFont="1" applyFill="1" applyAlignment="1">
      <alignment vertical="center"/>
    </xf>
    <xf numFmtId="0" fontId="63" fillId="2" borderId="0" xfId="0" applyFont="1" applyFill="1" applyBorder="1" applyAlignment="1">
      <alignment horizontal="left"/>
    </xf>
    <xf numFmtId="0" fontId="31" fillId="2" borderId="99" xfId="2" applyFont="1" applyFill="1" applyBorder="1" applyAlignment="1">
      <alignment horizontal="center" vertical="center"/>
    </xf>
    <xf numFmtId="0" fontId="31" fillId="2" borderId="69" xfId="2" applyFont="1" applyFill="1" applyBorder="1" applyAlignment="1">
      <alignment horizontal="center" vertical="center"/>
    </xf>
    <xf numFmtId="0" fontId="107" fillId="2" borderId="69" xfId="2" applyFont="1" applyFill="1" applyBorder="1">
      <alignment vertical="center"/>
    </xf>
    <xf numFmtId="0" fontId="107" fillId="2" borderId="36" xfId="2" applyFont="1" applyFill="1" applyBorder="1">
      <alignment vertical="center"/>
    </xf>
    <xf numFmtId="0" fontId="1" fillId="2" borderId="0" xfId="2" applyFont="1" applyFill="1" applyAlignment="1">
      <alignment horizontal="center" vertical="center"/>
    </xf>
    <xf numFmtId="179" fontId="105" fillId="2" borderId="115" xfId="3" applyNumberFormat="1" applyFont="1" applyFill="1" applyBorder="1">
      <alignment vertical="center"/>
    </xf>
    <xf numFmtId="0" fontId="111" fillId="2" borderId="0" xfId="0" applyFont="1" applyFill="1" applyAlignment="1"/>
    <xf numFmtId="179" fontId="105" fillId="2" borderId="50" xfId="3" applyNumberFormat="1" applyFont="1" applyFill="1" applyBorder="1" applyAlignment="1">
      <alignment horizontal="right" vertical="center"/>
    </xf>
    <xf numFmtId="180" fontId="105" fillId="2" borderId="23" xfId="3" applyNumberFormat="1" applyFont="1" applyFill="1" applyBorder="1">
      <alignment vertical="center"/>
    </xf>
    <xf numFmtId="180" fontId="105" fillId="2" borderId="15" xfId="3" applyNumberFormat="1" applyFont="1" applyFill="1" applyBorder="1">
      <alignment vertical="center"/>
    </xf>
    <xf numFmtId="0" fontId="63" fillId="2" borderId="0" xfId="0" applyFont="1" applyFill="1" applyBorder="1" applyAlignment="1">
      <alignment horizontal="left" vertical="top"/>
    </xf>
    <xf numFmtId="0" fontId="74" fillId="2" borderId="118" xfId="0" applyFont="1" applyFill="1" applyBorder="1" applyAlignment="1">
      <alignment vertical="top" wrapText="1" shrinkToFit="1"/>
    </xf>
    <xf numFmtId="0" fontId="74" fillId="2" borderId="119" xfId="0" applyFont="1" applyFill="1" applyBorder="1" applyAlignment="1">
      <alignment vertical="top" wrapText="1" shrinkToFit="1"/>
    </xf>
    <xf numFmtId="0" fontId="109" fillId="3" borderId="90" xfId="0" applyFont="1" applyFill="1" applyBorder="1" applyAlignment="1">
      <alignment horizontal="center" vertical="center" wrapText="1" shrinkToFit="1"/>
    </xf>
    <xf numFmtId="0" fontId="73" fillId="2" borderId="90" xfId="0" applyFont="1" applyFill="1" applyBorder="1" applyAlignment="1">
      <alignment vertical="center" wrapText="1" shrinkToFit="1"/>
    </xf>
    <xf numFmtId="0" fontId="73" fillId="2" borderId="89" xfId="0" applyFont="1" applyFill="1" applyBorder="1" applyAlignment="1">
      <alignment vertical="center" wrapText="1" shrinkToFit="1"/>
    </xf>
    <xf numFmtId="0" fontId="73" fillId="2" borderId="91" xfId="0" applyFont="1" applyFill="1" applyBorder="1" applyAlignment="1">
      <alignment vertical="center" wrapText="1" shrinkToFit="1"/>
    </xf>
    <xf numFmtId="0" fontId="48" fillId="5" borderId="124" xfId="0" applyFont="1" applyFill="1" applyBorder="1" applyAlignment="1">
      <alignment vertical="center"/>
    </xf>
    <xf numFmtId="0" fontId="33" fillId="2" borderId="43"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20" xfId="0" applyFont="1" applyFill="1" applyBorder="1" applyAlignment="1">
      <alignment horizontal="center" vertical="center" wrapText="1"/>
    </xf>
    <xf numFmtId="0" fontId="56" fillId="2" borderId="131" xfId="0" applyFont="1" applyFill="1" applyBorder="1" applyAlignment="1">
      <alignment horizontal="center" vertical="center" wrapText="1" shrinkToFit="1"/>
    </xf>
    <xf numFmtId="0" fontId="111" fillId="2" borderId="0" xfId="0" applyFont="1" applyFill="1" applyBorder="1" applyAlignment="1">
      <alignment vertical="center"/>
    </xf>
    <xf numFmtId="0" fontId="113" fillId="2" borderId="0" xfId="0" applyFont="1" applyFill="1" applyAlignment="1">
      <alignment horizontal="right" vertical="center"/>
    </xf>
    <xf numFmtId="0" fontId="111" fillId="2" borderId="15" xfId="2" applyFont="1" applyFill="1" applyBorder="1" applyAlignment="1">
      <alignment horizontal="center" vertical="center"/>
    </xf>
    <xf numFmtId="0" fontId="115" fillId="2" borderId="0" xfId="0" applyFont="1" applyFill="1" applyAlignment="1">
      <alignment vertical="center" wrapText="1"/>
    </xf>
    <xf numFmtId="0" fontId="116" fillId="2" borderId="0" xfId="0" applyFont="1" applyFill="1">
      <alignment vertical="center"/>
    </xf>
    <xf numFmtId="0" fontId="63" fillId="2" borderId="0" xfId="0" applyFont="1" applyFill="1" applyBorder="1" applyAlignment="1">
      <alignment horizontal="left" vertical="top"/>
    </xf>
    <xf numFmtId="0" fontId="81" fillId="2" borderId="0" xfId="0" applyFont="1" applyFill="1" applyBorder="1" applyAlignment="1">
      <alignment horizontal="left" vertical="center" wrapText="1" shrinkToFit="1"/>
    </xf>
    <xf numFmtId="0" fontId="73" fillId="2" borderId="24" xfId="0" applyFont="1" applyFill="1" applyBorder="1" applyAlignment="1">
      <alignment horizontal="center" vertical="center" wrapText="1" shrinkToFit="1"/>
    </xf>
    <xf numFmtId="0" fontId="73" fillId="2" borderId="8" xfId="0" applyFont="1" applyFill="1" applyBorder="1" applyAlignment="1">
      <alignment horizontal="center" vertical="center" wrapText="1" shrinkToFit="1"/>
    </xf>
    <xf numFmtId="0" fontId="73" fillId="2" borderId="7" xfId="0" applyFont="1" applyFill="1" applyBorder="1" applyAlignment="1">
      <alignment horizontal="center" vertical="center" wrapText="1" shrinkToFit="1"/>
    </xf>
    <xf numFmtId="0" fontId="73" fillId="2" borderId="11" xfId="0" applyFont="1" applyFill="1" applyBorder="1" applyAlignment="1">
      <alignment horizontal="center" vertical="center" wrapText="1" shrinkToFit="1"/>
    </xf>
    <xf numFmtId="0" fontId="84" fillId="2" borderId="7" xfId="0" applyFont="1" applyFill="1" applyBorder="1" applyAlignment="1">
      <alignment horizontal="left" vertical="center" wrapText="1" shrinkToFit="1"/>
    </xf>
    <xf numFmtId="0" fontId="84" fillId="2" borderId="11" xfId="0" applyFont="1" applyFill="1" applyBorder="1" applyAlignment="1">
      <alignment horizontal="left" vertical="center" wrapText="1" shrinkToFit="1"/>
    </xf>
    <xf numFmtId="0" fontId="84" fillId="2" borderId="50" xfId="0" applyFont="1" applyFill="1" applyBorder="1" applyAlignment="1">
      <alignment horizontal="left" vertical="center" wrapText="1" shrinkToFit="1"/>
    </xf>
    <xf numFmtId="0" fontId="73" fillId="2" borderId="54" xfId="0" applyFont="1" applyFill="1" applyBorder="1" applyAlignment="1">
      <alignment horizontal="center" vertical="center" wrapText="1" shrinkToFit="1"/>
    </xf>
    <xf numFmtId="0" fontId="73" fillId="2" borderId="70" xfId="0" applyFont="1" applyFill="1" applyBorder="1" applyAlignment="1">
      <alignment horizontal="center" vertical="center" wrapText="1" shrinkToFit="1"/>
    </xf>
    <xf numFmtId="0" fontId="85" fillId="2" borderId="2" xfId="0" applyFont="1" applyFill="1" applyBorder="1" applyAlignment="1">
      <alignment horizontal="center" vertical="center" shrinkToFit="1"/>
    </xf>
    <xf numFmtId="0" fontId="85" fillId="2" borderId="10" xfId="0" applyFont="1" applyFill="1" applyBorder="1" applyAlignment="1">
      <alignment horizontal="center" vertical="center" shrinkToFit="1"/>
    </xf>
    <xf numFmtId="0" fontId="87" fillId="2" borderId="12" xfId="0" applyFont="1" applyFill="1" applyBorder="1" applyAlignment="1">
      <alignment horizontal="center" vertical="center" shrinkToFit="1"/>
    </xf>
    <xf numFmtId="0" fontId="87" fillId="2" borderId="4" xfId="0" applyFont="1" applyFill="1" applyBorder="1" applyAlignment="1">
      <alignment horizontal="center" vertical="center" shrinkToFit="1"/>
    </xf>
    <xf numFmtId="0" fontId="72" fillId="2" borderId="12" xfId="0" applyFont="1" applyFill="1" applyBorder="1" applyAlignment="1">
      <alignment horizontal="center" vertical="center" wrapText="1" shrinkToFit="1"/>
    </xf>
    <xf numFmtId="0" fontId="72" fillId="2" borderId="47" xfId="0" applyFont="1" applyFill="1" applyBorder="1" applyAlignment="1">
      <alignment horizontal="center" vertical="center" wrapText="1" shrinkToFit="1"/>
    </xf>
    <xf numFmtId="0" fontId="87" fillId="2" borderId="25" xfId="0" applyFont="1" applyFill="1" applyBorder="1" applyAlignment="1">
      <alignment horizontal="center" vertical="center" wrapText="1" shrinkToFit="1"/>
    </xf>
    <xf numFmtId="0" fontId="87" fillId="2" borderId="26" xfId="0" applyFont="1" applyFill="1" applyBorder="1" applyAlignment="1">
      <alignment horizontal="center" vertical="center" wrapText="1" shrinkToFit="1"/>
    </xf>
    <xf numFmtId="0" fontId="89" fillId="2" borderId="25" xfId="4" applyFont="1" applyFill="1" applyBorder="1" applyAlignment="1">
      <alignment horizontal="center" vertical="center" shrinkToFit="1"/>
    </xf>
    <xf numFmtId="0" fontId="90" fillId="2" borderId="25" xfId="0" applyFont="1" applyFill="1" applyBorder="1" applyAlignment="1">
      <alignment horizontal="center" vertical="center" shrinkToFit="1"/>
    </xf>
    <xf numFmtId="0" fontId="90" fillId="2" borderId="26" xfId="0" applyFont="1" applyFill="1" applyBorder="1" applyAlignment="1">
      <alignment horizontal="center" vertical="center" shrinkToFit="1"/>
    </xf>
    <xf numFmtId="0" fontId="73" fillId="2" borderId="22" xfId="0" applyFont="1" applyFill="1" applyBorder="1" applyAlignment="1">
      <alignment horizontal="center" vertical="center" wrapText="1" shrinkToFit="1"/>
    </xf>
    <xf numFmtId="0" fontId="73" fillId="2" borderId="4" xfId="0" applyFont="1" applyFill="1" applyBorder="1" applyAlignment="1">
      <alignment horizontal="center" vertical="center" wrapText="1" shrinkToFit="1"/>
    </xf>
    <xf numFmtId="0" fontId="73" fillId="2" borderId="3" xfId="0" applyFont="1" applyFill="1" applyBorder="1" applyAlignment="1">
      <alignment horizontal="center" vertical="center" wrapText="1" shrinkToFit="1"/>
    </xf>
    <xf numFmtId="0" fontId="73" fillId="2" borderId="12" xfId="0" applyFont="1" applyFill="1" applyBorder="1" applyAlignment="1">
      <alignment horizontal="center" vertical="center" wrapText="1" shrinkToFit="1"/>
    </xf>
    <xf numFmtId="0" fontId="73" fillId="2" borderId="41" xfId="0" applyFont="1" applyFill="1" applyBorder="1" applyAlignment="1">
      <alignment horizontal="center" vertical="center" wrapText="1" shrinkToFit="1"/>
    </xf>
    <xf numFmtId="0" fontId="73" fillId="2" borderId="43" xfId="0" applyFont="1" applyFill="1" applyBorder="1" applyAlignment="1">
      <alignment horizontal="center" vertical="center" wrapText="1" shrinkToFit="1"/>
    </xf>
    <xf numFmtId="0" fontId="81" fillId="2" borderId="3" xfId="0" applyFont="1" applyFill="1" applyBorder="1" applyAlignment="1">
      <alignment horizontal="left" vertical="center" wrapText="1" shrinkToFit="1"/>
    </xf>
    <xf numFmtId="0" fontId="81" fillId="2" borderId="12" xfId="0" applyFont="1" applyFill="1" applyBorder="1" applyAlignment="1">
      <alignment horizontal="left" vertical="center" wrapText="1" shrinkToFit="1"/>
    </xf>
    <xf numFmtId="0" fontId="81" fillId="2" borderId="47" xfId="0" applyFont="1" applyFill="1" applyBorder="1" applyAlignment="1">
      <alignment horizontal="left" vertical="center" wrapText="1" shrinkToFit="1"/>
    </xf>
    <xf numFmtId="0" fontId="77" fillId="2" borderId="0" xfId="0" applyFont="1" applyFill="1" applyAlignment="1">
      <alignment horizontal="center" vertical="center" wrapText="1"/>
    </xf>
    <xf numFmtId="0" fontId="78" fillId="2" borderId="0" xfId="0" applyFont="1" applyFill="1" applyAlignment="1">
      <alignment horizontal="left" vertical="center" wrapText="1"/>
    </xf>
    <xf numFmtId="0" fontId="45" fillId="2" borderId="0" xfId="0" applyFont="1" applyFill="1" applyBorder="1" applyAlignment="1">
      <alignment horizontal="left" vertical="center"/>
    </xf>
    <xf numFmtId="49" fontId="82" fillId="2" borderId="19" xfId="0" applyNumberFormat="1" applyFont="1" applyFill="1" applyBorder="1" applyAlignment="1">
      <alignment horizontal="left" vertical="center"/>
    </xf>
    <xf numFmtId="0" fontId="83" fillId="2" borderId="19" xfId="0" applyFont="1" applyFill="1" applyBorder="1" applyAlignment="1">
      <alignment horizontal="center" vertical="center" wrapText="1" shrinkToFit="1"/>
    </xf>
    <xf numFmtId="0" fontId="83" fillId="2" borderId="21" xfId="0" applyFont="1" applyFill="1" applyBorder="1" applyAlignment="1">
      <alignment horizontal="center" vertical="center" wrapText="1" shrinkToFit="1"/>
    </xf>
    <xf numFmtId="0" fontId="45" fillId="2" borderId="27" xfId="0" applyFont="1" applyFill="1" applyBorder="1" applyAlignment="1">
      <alignment horizontal="center" vertical="center"/>
    </xf>
    <xf numFmtId="0" fontId="45" fillId="2" borderId="25" xfId="0" applyFont="1" applyFill="1" applyBorder="1" applyAlignment="1">
      <alignment horizontal="center" vertical="center"/>
    </xf>
    <xf numFmtId="0" fontId="45" fillId="2" borderId="26" xfId="0" applyFont="1" applyFill="1" applyBorder="1" applyAlignment="1">
      <alignment horizontal="center" vertical="center"/>
    </xf>
    <xf numFmtId="0" fontId="45" fillId="2" borderId="105" xfId="0" applyFont="1" applyFill="1" applyBorder="1" applyAlignment="1">
      <alignment horizontal="center" vertical="center"/>
    </xf>
    <xf numFmtId="0" fontId="48" fillId="2" borderId="73" xfId="0" applyFont="1" applyFill="1" applyBorder="1" applyAlignment="1">
      <alignment horizontal="center" vertical="center" wrapText="1"/>
    </xf>
    <xf numFmtId="0" fontId="48" fillId="2" borderId="74" xfId="0" applyFont="1" applyFill="1" applyBorder="1" applyAlignment="1">
      <alignment horizontal="center" vertical="center" wrapText="1"/>
    </xf>
    <xf numFmtId="0" fontId="48" fillId="2" borderId="75" xfId="0" applyFont="1" applyFill="1" applyBorder="1" applyAlignment="1">
      <alignment horizontal="center" vertical="center" wrapText="1"/>
    </xf>
    <xf numFmtId="0" fontId="93" fillId="2" borderId="73" xfId="0" applyFont="1" applyFill="1" applyBorder="1" applyAlignment="1">
      <alignment horizontal="center" vertical="center" wrapText="1"/>
    </xf>
    <xf numFmtId="0" fontId="93" fillId="2" borderId="75" xfId="0" applyFont="1" applyFill="1" applyBorder="1" applyAlignment="1">
      <alignment horizontal="center" vertical="center"/>
    </xf>
    <xf numFmtId="0" fontId="45" fillId="2" borderId="9"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80" xfId="0" applyFont="1" applyFill="1" applyBorder="1" applyAlignment="1">
      <alignment horizontal="center" vertical="center"/>
    </xf>
    <xf numFmtId="0" fontId="33" fillId="2" borderId="1" xfId="0" applyFont="1" applyFill="1" applyBorder="1" applyAlignment="1">
      <alignment horizontal="left" vertical="center" wrapText="1"/>
    </xf>
    <xf numFmtId="0" fontId="45" fillId="5" borderId="77" xfId="0" applyFont="1" applyFill="1" applyBorder="1" applyAlignment="1">
      <alignment horizontal="center" vertical="center"/>
    </xf>
    <xf numFmtId="0" fontId="45" fillId="5" borderId="78" xfId="0" applyFont="1" applyFill="1" applyBorder="1" applyAlignment="1">
      <alignment horizontal="center" vertical="center"/>
    </xf>
    <xf numFmtId="0" fontId="45" fillId="2" borderId="10" xfId="0" applyFont="1" applyFill="1" applyBorder="1" applyAlignment="1">
      <alignment horizontal="center" vertical="center"/>
    </xf>
    <xf numFmtId="0" fontId="66" fillId="2" borderId="0" xfId="0" applyFont="1" applyFill="1" applyAlignment="1">
      <alignment horizontal="left" vertical="center" wrapText="1"/>
    </xf>
    <xf numFmtId="0" fontId="53" fillId="2" borderId="0" xfId="0" applyFont="1" applyFill="1" applyBorder="1" applyAlignment="1">
      <alignment horizontal="left" vertical="center"/>
    </xf>
    <xf numFmtId="49" fontId="56" fillId="2" borderId="94" xfId="0" applyNumberFormat="1" applyFont="1" applyFill="1" applyBorder="1" applyAlignment="1">
      <alignment horizontal="left" vertical="top"/>
    </xf>
    <xf numFmtId="49" fontId="56" fillId="2" borderId="89" xfId="0" applyNumberFormat="1" applyFont="1" applyFill="1" applyBorder="1" applyAlignment="1">
      <alignment horizontal="left" vertical="top"/>
    </xf>
    <xf numFmtId="0" fontId="73" fillId="2" borderId="40" xfId="0" applyFont="1" applyFill="1" applyBorder="1" applyAlignment="1">
      <alignment horizontal="center" vertical="center" wrapText="1" shrinkToFit="1"/>
    </xf>
    <xf numFmtId="0" fontId="73" fillId="2" borderId="20" xfId="0" applyFont="1" applyFill="1" applyBorder="1" applyAlignment="1">
      <alignment horizontal="center" vertical="center" wrapText="1" shrinkToFit="1"/>
    </xf>
    <xf numFmtId="0" fontId="73" fillId="2" borderId="95" xfId="0" applyFont="1" applyFill="1" applyBorder="1" applyAlignment="1">
      <alignment horizontal="center" vertical="center" wrapText="1" shrinkToFit="1"/>
    </xf>
    <xf numFmtId="0" fontId="73" fillId="2" borderId="19" xfId="0" applyFont="1" applyFill="1" applyBorder="1" applyAlignment="1">
      <alignment horizontal="center" vertical="center" wrapText="1" shrinkToFit="1"/>
    </xf>
    <xf numFmtId="0" fontId="74" fillId="2" borderId="40" xfId="0" applyFont="1" applyFill="1" applyBorder="1" applyAlignment="1">
      <alignment horizontal="center" vertical="top" wrapText="1" shrinkToFit="1"/>
    </xf>
    <xf numFmtId="0" fontId="74" fillId="2" borderId="19" xfId="0" applyFont="1" applyFill="1" applyBorder="1" applyAlignment="1">
      <alignment horizontal="center" vertical="top" wrapText="1" shrinkToFit="1"/>
    </xf>
    <xf numFmtId="0" fontId="74" fillId="2" borderId="20" xfId="0" applyFont="1" applyFill="1" applyBorder="1" applyAlignment="1">
      <alignment horizontal="center" vertical="top" wrapText="1" shrinkToFit="1"/>
    </xf>
    <xf numFmtId="0" fontId="73" fillId="2" borderId="83" xfId="0" applyFont="1" applyFill="1" applyBorder="1" applyAlignment="1">
      <alignment horizontal="center" vertical="center" wrapText="1" shrinkToFit="1"/>
    </xf>
    <xf numFmtId="0" fontId="84" fillId="2" borderId="9" xfId="0" applyFont="1" applyFill="1" applyBorder="1" applyAlignment="1">
      <alignment horizontal="left" vertical="center" wrapText="1" shrinkToFit="1"/>
    </xf>
    <xf numFmtId="0" fontId="84" fillId="2" borderId="2" xfId="0" applyFont="1" applyFill="1" applyBorder="1" applyAlignment="1">
      <alignment horizontal="left" vertical="center" wrapText="1" shrinkToFit="1"/>
    </xf>
    <xf numFmtId="0" fontId="84" fillId="2" borderId="80" xfId="0" applyFont="1" applyFill="1" applyBorder="1" applyAlignment="1">
      <alignment horizontal="left" vertical="center" wrapText="1" shrinkToFit="1"/>
    </xf>
    <xf numFmtId="0" fontId="73" fillId="2" borderId="84" xfId="0" applyFont="1" applyFill="1" applyBorder="1" applyAlignment="1">
      <alignment horizontal="center" vertical="center" wrapText="1" shrinkToFit="1"/>
    </xf>
    <xf numFmtId="0" fontId="73" fillId="2" borderId="85" xfId="0" applyFont="1" applyFill="1" applyBorder="1" applyAlignment="1">
      <alignment horizontal="center" vertical="center" wrapText="1" shrinkToFit="1"/>
    </xf>
    <xf numFmtId="0" fontId="86" fillId="2" borderId="12" xfId="0" applyFont="1" applyFill="1" applyBorder="1" applyAlignment="1">
      <alignment horizontal="center" vertical="center" shrinkToFit="1"/>
    </xf>
    <xf numFmtId="0" fontId="86" fillId="2" borderId="4" xfId="0" applyFont="1" applyFill="1" applyBorder="1" applyAlignment="1">
      <alignment horizontal="center" vertical="center" shrinkToFit="1"/>
    </xf>
    <xf numFmtId="0" fontId="72" fillId="2" borderId="82" xfId="0" applyFont="1" applyFill="1" applyBorder="1" applyAlignment="1">
      <alignment horizontal="center" vertical="center" wrapText="1" shrinkToFit="1"/>
    </xf>
    <xf numFmtId="0" fontId="87" fillId="2" borderId="87" xfId="0" applyFont="1" applyFill="1" applyBorder="1" applyAlignment="1">
      <alignment horizontal="center" vertical="center" wrapText="1" shrinkToFit="1"/>
    </xf>
    <xf numFmtId="0" fontId="87" fillId="2" borderId="88" xfId="0" applyFont="1" applyFill="1" applyBorder="1" applyAlignment="1">
      <alignment horizontal="center" vertical="center" wrapText="1" shrinkToFit="1"/>
    </xf>
    <xf numFmtId="0" fontId="89" fillId="2" borderId="87" xfId="4" applyFont="1" applyFill="1" applyBorder="1" applyAlignment="1">
      <alignment horizontal="center" vertical="center" shrinkToFit="1"/>
    </xf>
    <xf numFmtId="0" fontId="90" fillId="2" borderId="87" xfId="0" applyFont="1" applyFill="1" applyBorder="1" applyAlignment="1">
      <alignment horizontal="center" vertical="center" shrinkToFit="1"/>
    </xf>
    <xf numFmtId="0" fontId="90" fillId="2" borderId="88" xfId="0" applyFont="1" applyFill="1" applyBorder="1" applyAlignment="1">
      <alignment horizontal="center" vertical="center" shrinkToFit="1"/>
    </xf>
    <xf numFmtId="0" fontId="73" fillId="2" borderId="81" xfId="0" applyFont="1" applyFill="1" applyBorder="1" applyAlignment="1">
      <alignment horizontal="center" vertical="center" wrapText="1" shrinkToFit="1"/>
    </xf>
    <xf numFmtId="0" fontId="81" fillId="2" borderId="82" xfId="0" applyFont="1" applyFill="1" applyBorder="1" applyAlignment="1">
      <alignment horizontal="left" vertical="center" wrapText="1" shrinkToFit="1"/>
    </xf>
    <xf numFmtId="0" fontId="93" fillId="0" borderId="73" xfId="0" applyFont="1" applyFill="1" applyBorder="1" applyAlignment="1">
      <alignment horizontal="center" vertical="center" wrapText="1"/>
    </xf>
    <xf numFmtId="0" fontId="93" fillId="0" borderId="75" xfId="0" applyFont="1" applyFill="1" applyBorder="1" applyAlignment="1">
      <alignment horizontal="center" vertical="center" wrapText="1"/>
    </xf>
    <xf numFmtId="0" fontId="38" fillId="5" borderId="74" xfId="0" applyFont="1" applyFill="1" applyBorder="1" applyAlignment="1">
      <alignment horizontal="center" vertical="center" wrapText="1"/>
    </xf>
    <xf numFmtId="0" fontId="38" fillId="5" borderId="74" xfId="0" applyFont="1" applyFill="1" applyBorder="1" applyAlignment="1">
      <alignment horizontal="center" vertical="center"/>
    </xf>
    <xf numFmtId="0" fontId="38" fillId="5" borderId="75" xfId="0" applyFont="1" applyFill="1" applyBorder="1" applyAlignment="1">
      <alignment horizontal="center" vertical="center"/>
    </xf>
    <xf numFmtId="0" fontId="45" fillId="5" borderId="76" xfId="0" applyFont="1" applyFill="1" applyBorder="1" applyAlignment="1">
      <alignment horizontal="center" vertical="center"/>
    </xf>
    <xf numFmtId="0" fontId="48" fillId="5" borderId="77" xfId="0" applyFont="1" applyFill="1" applyBorder="1" applyAlignment="1">
      <alignment horizontal="left" vertical="center" wrapText="1"/>
    </xf>
    <xf numFmtId="0" fontId="48" fillId="5" borderId="77" xfId="0" applyFont="1" applyFill="1" applyBorder="1" applyAlignment="1">
      <alignment horizontal="left" vertical="center"/>
    </xf>
    <xf numFmtId="0" fontId="45" fillId="3" borderId="79" xfId="0" applyFont="1" applyFill="1" applyBorder="1" applyAlignment="1">
      <alignment horizontal="center" vertical="center"/>
    </xf>
    <xf numFmtId="0" fontId="45" fillId="3" borderId="1" xfId="0" applyFont="1" applyFill="1" applyBorder="1" applyAlignment="1">
      <alignment horizontal="center" vertical="center"/>
    </xf>
    <xf numFmtId="0" fontId="45" fillId="3" borderId="109" xfId="0" applyFont="1" applyFill="1" applyBorder="1" applyAlignment="1">
      <alignment horizontal="center" vertical="center"/>
    </xf>
    <xf numFmtId="0" fontId="45" fillId="3" borderId="108" xfId="0" applyFont="1" applyFill="1" applyBorder="1" applyAlignment="1">
      <alignment horizontal="center" vertical="center"/>
    </xf>
    <xf numFmtId="0" fontId="45" fillId="3" borderId="104" xfId="0" applyFont="1" applyFill="1" applyBorder="1" applyAlignment="1">
      <alignment horizontal="center" vertical="center"/>
    </xf>
    <xf numFmtId="0" fontId="45" fillId="3" borderId="51" xfId="0" applyFont="1" applyFill="1" applyBorder="1" applyAlignment="1">
      <alignment horizontal="center" vertical="center"/>
    </xf>
    <xf numFmtId="0" fontId="33" fillId="2" borderId="51" xfId="0" applyFont="1" applyFill="1" applyBorder="1" applyAlignment="1">
      <alignment horizontal="left" vertical="center" wrapText="1"/>
    </xf>
    <xf numFmtId="0" fontId="45" fillId="3" borderId="111" xfId="0" applyFont="1" applyFill="1" applyBorder="1" applyAlignment="1">
      <alignment horizontal="center" vertical="center"/>
    </xf>
    <xf numFmtId="0" fontId="45" fillId="3" borderId="112" xfId="0" applyFont="1" applyFill="1" applyBorder="1" applyAlignment="1">
      <alignment horizontal="center" vertical="center"/>
    </xf>
    <xf numFmtId="0" fontId="45" fillId="3" borderId="106" xfId="0" applyFont="1" applyFill="1" applyBorder="1" applyAlignment="1">
      <alignment horizontal="center" vertical="center"/>
    </xf>
    <xf numFmtId="0" fontId="45" fillId="3" borderId="68" xfId="0" applyFont="1" applyFill="1" applyBorder="1" applyAlignment="1">
      <alignment horizontal="center" vertical="center"/>
    </xf>
    <xf numFmtId="0" fontId="63" fillId="2" borderId="68" xfId="0" applyFont="1" applyFill="1" applyBorder="1" applyAlignment="1">
      <alignment horizontal="left" vertical="center" wrapText="1"/>
    </xf>
    <xf numFmtId="0" fontId="45" fillId="2" borderId="100" xfId="0" applyFont="1" applyFill="1" applyBorder="1" applyAlignment="1">
      <alignment horizontal="center" vertical="center" wrapText="1"/>
    </xf>
    <xf numFmtId="0" fontId="45" fillId="2" borderId="58" xfId="0" applyFont="1" applyFill="1" applyBorder="1" applyAlignment="1">
      <alignment horizontal="center" vertical="center"/>
    </xf>
    <xf numFmtId="0" fontId="45" fillId="2" borderId="99" xfId="0" applyFont="1" applyFill="1" applyBorder="1" applyAlignment="1">
      <alignment horizontal="center" vertical="center"/>
    </xf>
    <xf numFmtId="0" fontId="45" fillId="2" borderId="100" xfId="0" applyFont="1" applyFill="1" applyBorder="1" applyAlignment="1">
      <alignment horizontal="left" vertical="top"/>
    </xf>
    <xf numFmtId="0" fontId="45" fillId="2" borderId="58" xfId="0" applyFont="1" applyFill="1" applyBorder="1" applyAlignment="1">
      <alignment horizontal="left" vertical="top"/>
    </xf>
    <xf numFmtId="0" fontId="45" fillId="2" borderId="107" xfId="0" applyFont="1" applyFill="1" applyBorder="1" applyAlignment="1">
      <alignment horizontal="left" vertical="top"/>
    </xf>
    <xf numFmtId="0" fontId="109" fillId="3" borderId="121" xfId="0" applyFont="1" applyFill="1" applyBorder="1" applyAlignment="1">
      <alignment horizontal="center" vertical="center" wrapText="1" shrinkToFit="1"/>
    </xf>
    <xf numFmtId="0" fontId="109" fillId="3" borderId="119" xfId="0" applyFont="1" applyFill="1" applyBorder="1" applyAlignment="1">
      <alignment horizontal="center" vertical="center" wrapText="1" shrinkToFit="1"/>
    </xf>
    <xf numFmtId="0" fontId="109" fillId="3" borderId="95" xfId="0" applyFont="1" applyFill="1" applyBorder="1" applyAlignment="1">
      <alignment horizontal="center" vertical="center" wrapText="1" shrinkToFit="1"/>
    </xf>
    <xf numFmtId="0" fontId="109" fillId="3" borderId="19" xfId="0" applyFont="1" applyFill="1" applyBorder="1" applyAlignment="1">
      <alignment horizontal="center" vertical="center" wrapText="1" shrinkToFit="1"/>
    </xf>
    <xf numFmtId="0" fontId="109" fillId="3" borderId="122" xfId="0" applyFont="1" applyFill="1" applyBorder="1" applyAlignment="1">
      <alignment horizontal="center" vertical="center" wrapText="1" shrinkToFit="1"/>
    </xf>
    <xf numFmtId="0" fontId="109" fillId="3" borderId="111" xfId="0" applyFont="1" applyFill="1" applyBorder="1" applyAlignment="1">
      <alignment horizontal="center" vertical="center" wrapText="1" shrinkToFit="1"/>
    </xf>
    <xf numFmtId="0" fontId="74" fillId="2" borderId="110" xfId="0" applyFont="1" applyFill="1" applyBorder="1" applyAlignment="1">
      <alignment horizontal="center" vertical="top" wrapText="1" shrinkToFit="1"/>
    </xf>
    <xf numFmtId="0" fontId="74" fillId="2" borderId="111" xfId="0" applyFont="1" applyFill="1" applyBorder="1" applyAlignment="1">
      <alignment horizontal="center" vertical="top" wrapText="1" shrinkToFit="1"/>
    </xf>
    <xf numFmtId="0" fontId="74" fillId="2" borderId="113" xfId="0" applyFont="1" applyFill="1" applyBorder="1" applyAlignment="1">
      <alignment horizontal="center" vertical="top" wrapText="1" shrinkToFit="1"/>
    </xf>
    <xf numFmtId="0" fontId="45" fillId="3" borderId="126" xfId="0" applyFont="1" applyFill="1" applyBorder="1" applyAlignment="1">
      <alignment horizontal="center" vertical="center"/>
    </xf>
    <xf numFmtId="0" fontId="45" fillId="3" borderId="43" xfId="0" applyFont="1" applyFill="1" applyBorder="1" applyAlignment="1">
      <alignment horizontal="center" vertical="center"/>
    </xf>
    <xf numFmtId="0" fontId="33" fillId="2" borderId="43" xfId="0" applyFont="1" applyFill="1" applyBorder="1" applyAlignment="1">
      <alignment horizontal="center" vertical="center" wrapText="1"/>
    </xf>
    <xf numFmtId="0" fontId="33" fillId="2" borderId="43" xfId="0" applyFont="1" applyFill="1" applyBorder="1" applyAlignment="1">
      <alignment horizontal="left" vertical="center" wrapText="1"/>
    </xf>
    <xf numFmtId="0" fontId="45" fillId="2" borderId="43" xfId="0" applyFont="1" applyFill="1" applyBorder="1" applyAlignment="1">
      <alignment horizontal="center" vertical="center"/>
    </xf>
    <xf numFmtId="0" fontId="45" fillId="2" borderId="127" xfId="0" applyFont="1" applyFill="1" applyBorder="1" applyAlignment="1">
      <alignment horizontal="center" vertical="center"/>
    </xf>
    <xf numFmtId="0" fontId="45" fillId="0" borderId="123" xfId="0" applyFont="1" applyFill="1" applyBorder="1" applyAlignment="1">
      <alignment horizontal="center" vertical="center"/>
    </xf>
    <xf numFmtId="0" fontId="45" fillId="0" borderId="124" xfId="0" applyFont="1" applyFill="1" applyBorder="1" applyAlignment="1">
      <alignment horizontal="center" vertical="center"/>
    </xf>
    <xf numFmtId="0" fontId="48" fillId="5" borderId="124" xfId="0" applyFont="1" applyFill="1" applyBorder="1" applyAlignment="1">
      <alignment horizontal="center" vertical="center" wrapText="1"/>
    </xf>
    <xf numFmtId="0" fontId="48" fillId="5" borderId="124" xfId="0" applyFont="1" applyFill="1" applyBorder="1" applyAlignment="1">
      <alignment horizontal="center" vertical="center"/>
    </xf>
    <xf numFmtId="0" fontId="45" fillId="5" borderId="124" xfId="0" applyFont="1" applyFill="1" applyBorder="1" applyAlignment="1">
      <alignment horizontal="center" vertical="center"/>
    </xf>
    <xf numFmtId="0" fontId="45" fillId="5" borderId="125" xfId="0" applyFont="1" applyFill="1" applyBorder="1" applyAlignment="1">
      <alignment horizontal="center" vertical="center"/>
    </xf>
    <xf numFmtId="0" fontId="33" fillId="2" borderId="1" xfId="0" applyFont="1" applyFill="1" applyBorder="1" applyAlignment="1">
      <alignment horizontal="center" vertical="center" wrapText="1"/>
    </xf>
    <xf numFmtId="0" fontId="45" fillId="2" borderId="1" xfId="0" applyFont="1" applyFill="1" applyBorder="1" applyAlignment="1">
      <alignment horizontal="center" vertical="center"/>
    </xf>
    <xf numFmtId="0" fontId="45" fillId="2" borderId="128" xfId="0" applyFont="1" applyFill="1" applyBorder="1" applyAlignment="1">
      <alignment horizontal="center" vertical="center"/>
    </xf>
    <xf numFmtId="0" fontId="45" fillId="2" borderId="96" xfId="0" applyFont="1" applyFill="1" applyBorder="1" applyAlignment="1">
      <alignment horizontal="left" vertical="top"/>
    </xf>
    <xf numFmtId="0" fontId="45" fillId="2" borderId="98" xfId="0" applyFont="1" applyFill="1" applyBorder="1" applyAlignment="1">
      <alignment horizontal="left" vertical="top"/>
    </xf>
    <xf numFmtId="0" fontId="45" fillId="2" borderId="97" xfId="0" applyFont="1" applyFill="1" applyBorder="1" applyAlignment="1">
      <alignment horizontal="left" vertical="top"/>
    </xf>
    <xf numFmtId="0" fontId="45" fillId="2" borderId="101" xfId="0" applyFont="1" applyFill="1" applyBorder="1" applyAlignment="1">
      <alignment horizontal="left" vertical="top"/>
    </xf>
    <xf numFmtId="0" fontId="45" fillId="2" borderId="0" xfId="0" applyFont="1" applyFill="1" applyBorder="1" applyAlignment="1">
      <alignment horizontal="left" vertical="top"/>
    </xf>
    <xf numFmtId="0" fontId="45" fillId="2" borderId="102" xfId="0" applyFont="1" applyFill="1" applyBorder="1" applyAlignment="1">
      <alignment horizontal="left" vertical="top"/>
    </xf>
    <xf numFmtId="0" fontId="45" fillId="2" borderId="103" xfId="0" applyFont="1" applyFill="1" applyBorder="1" applyAlignment="1">
      <alignment horizontal="left" vertical="top"/>
    </xf>
    <xf numFmtId="0" fontId="45" fillId="2" borderId="71" xfId="0" applyFont="1" applyFill="1" applyBorder="1" applyAlignment="1">
      <alignment horizontal="left" vertical="top"/>
    </xf>
    <xf numFmtId="0" fontId="45" fillId="2" borderId="72" xfId="0" applyFont="1" applyFill="1" applyBorder="1" applyAlignment="1">
      <alignment horizontal="left" vertical="top"/>
    </xf>
    <xf numFmtId="0" fontId="45" fillId="3" borderId="129" xfId="0" applyFont="1" applyFill="1" applyBorder="1" applyAlignment="1">
      <alignment horizontal="center" vertical="center"/>
    </xf>
    <xf numFmtId="0" fontId="45" fillId="3" borderId="120" xfId="0" applyFont="1" applyFill="1" applyBorder="1" applyAlignment="1">
      <alignment horizontal="center" vertical="center"/>
    </xf>
    <xf numFmtId="0" fontId="33" fillId="2" borderId="120" xfId="0" applyFont="1" applyFill="1" applyBorder="1" applyAlignment="1">
      <alignment horizontal="center" vertical="center" wrapText="1"/>
    </xf>
    <xf numFmtId="0" fontId="33" fillId="2" borderId="120" xfId="0" applyFont="1" applyFill="1" applyBorder="1" applyAlignment="1">
      <alignment horizontal="left" vertical="center" wrapText="1"/>
    </xf>
    <xf numFmtId="0" fontId="45" fillId="2" borderId="120" xfId="0" applyFont="1" applyFill="1" applyBorder="1" applyAlignment="1">
      <alignment horizontal="center" vertical="center"/>
    </xf>
    <xf numFmtId="0" fontId="45" fillId="2" borderId="130" xfId="0" applyFont="1" applyFill="1" applyBorder="1" applyAlignment="1">
      <alignment horizontal="center" vertical="center"/>
    </xf>
    <xf numFmtId="0" fontId="32" fillId="2" borderId="0" xfId="0" applyFont="1" applyFill="1" applyAlignment="1">
      <alignment horizontal="left"/>
    </xf>
    <xf numFmtId="0" fontId="93" fillId="2" borderId="0" xfId="0" applyFont="1" applyFill="1" applyAlignment="1">
      <alignment horizontal="center" vertical="center"/>
    </xf>
    <xf numFmtId="0" fontId="95" fillId="2" borderId="0" xfId="0" applyFont="1" applyFill="1" applyAlignment="1">
      <alignment horizontal="center" vertical="center"/>
    </xf>
    <xf numFmtId="0" fontId="32" fillId="2" borderId="0" xfId="0" applyFont="1" applyFill="1" applyAlignment="1">
      <alignment horizontal="left" wrapText="1"/>
    </xf>
    <xf numFmtId="0" fontId="34" fillId="2" borderId="1" xfId="0" applyFont="1" applyFill="1" applyBorder="1" applyAlignment="1">
      <alignment horizontal="center" shrinkToFit="1"/>
    </xf>
    <xf numFmtId="0" fontId="32" fillId="2" borderId="1" xfId="0" applyFont="1" applyFill="1" applyBorder="1" applyAlignment="1">
      <alignment horizontal="center"/>
    </xf>
    <xf numFmtId="0" fontId="43" fillId="0" borderId="115" xfId="0" applyFont="1" applyBorder="1" applyAlignment="1">
      <alignment horizontal="center" vertical="center" wrapText="1"/>
    </xf>
    <xf numFmtId="0" fontId="101" fillId="0" borderId="115" xfId="0" applyFont="1" applyBorder="1" applyAlignment="1">
      <alignment horizontal="center" vertical="center"/>
    </xf>
    <xf numFmtId="0" fontId="73" fillId="2" borderId="0" xfId="0" applyFont="1" applyFill="1" applyBorder="1" applyAlignment="1">
      <alignment horizontal="left" vertical="center" wrapText="1" shrinkToFit="1"/>
    </xf>
    <xf numFmtId="0" fontId="31" fillId="2" borderId="62" xfId="2" applyFont="1" applyFill="1" applyBorder="1" applyAlignment="1">
      <alignment horizontal="center" vertical="center" wrapText="1"/>
    </xf>
    <xf numFmtId="0" fontId="31" fillId="2" borderId="116" xfId="2" applyFont="1" applyFill="1" applyBorder="1" applyAlignment="1">
      <alignment horizontal="center" vertical="center" wrapText="1"/>
    </xf>
    <xf numFmtId="0" fontId="31" fillId="2" borderId="64" xfId="2" applyFont="1" applyFill="1" applyBorder="1" applyAlignment="1">
      <alignment horizontal="center" vertical="center" wrapText="1"/>
    </xf>
    <xf numFmtId="0" fontId="104" fillId="3" borderId="57" xfId="2" applyFont="1" applyFill="1" applyBorder="1" applyAlignment="1">
      <alignment horizontal="center" vertical="center"/>
    </xf>
    <xf numFmtId="0" fontId="104" fillId="3" borderId="58" xfId="2" applyFont="1" applyFill="1" applyBorder="1" applyAlignment="1">
      <alignment horizontal="center" vertical="center"/>
    </xf>
    <xf numFmtId="0" fontId="104" fillId="3" borderId="99" xfId="2" applyFont="1" applyFill="1" applyBorder="1" applyAlignment="1">
      <alignment horizontal="center" vertical="center"/>
    </xf>
    <xf numFmtId="0" fontId="42" fillId="2" borderId="24" xfId="2" applyFont="1" applyFill="1" applyBorder="1" applyAlignment="1">
      <alignment horizontal="center" vertical="center"/>
    </xf>
    <xf numFmtId="0" fontId="42" fillId="2" borderId="17" xfId="2" applyFont="1" applyFill="1" applyBorder="1" applyAlignment="1">
      <alignment horizontal="center" vertical="center"/>
    </xf>
    <xf numFmtId="0" fontId="42" fillId="2" borderId="22" xfId="2" applyFont="1" applyFill="1" applyBorder="1" applyAlignment="1">
      <alignment horizontal="center" vertical="center"/>
    </xf>
    <xf numFmtId="0" fontId="42" fillId="5" borderId="33" xfId="2" applyFont="1" applyFill="1" applyBorder="1" applyAlignment="1">
      <alignment horizontal="left" vertical="center"/>
    </xf>
    <xf numFmtId="0" fontId="42" fillId="5" borderId="32" xfId="2" applyFont="1" applyFill="1" applyBorder="1" applyAlignment="1">
      <alignment horizontal="left" vertical="center"/>
    </xf>
    <xf numFmtId="0" fontId="33" fillId="2" borderId="116" xfId="2" applyFont="1" applyFill="1" applyBorder="1" applyAlignment="1">
      <alignment horizontal="center" vertical="center" wrapText="1"/>
    </xf>
    <xf numFmtId="0" fontId="31" fillId="2" borderId="116" xfId="2" applyFont="1" applyFill="1" applyBorder="1" applyAlignment="1">
      <alignment horizontal="center" vertical="center"/>
    </xf>
    <xf numFmtId="0" fontId="31" fillId="2" borderId="117" xfId="2" applyFont="1" applyFill="1" applyBorder="1" applyAlignment="1">
      <alignment horizontal="center" vertical="center"/>
    </xf>
    <xf numFmtId="0" fontId="42" fillId="5" borderId="29" xfId="2" applyFont="1" applyFill="1" applyBorder="1" applyAlignment="1">
      <alignment horizontal="left" vertical="center" wrapText="1"/>
    </xf>
    <xf numFmtId="0" fontId="42" fillId="5" borderId="6" xfId="2" applyFont="1" applyFill="1" applyBorder="1" applyAlignment="1">
      <alignment horizontal="left" vertical="center" wrapText="1"/>
    </xf>
    <xf numFmtId="0" fontId="42" fillId="5" borderId="44" xfId="2" applyFont="1" applyFill="1" applyBorder="1" applyAlignment="1">
      <alignment horizontal="left" vertical="center" wrapText="1"/>
    </xf>
    <xf numFmtId="0" fontId="42" fillId="5" borderId="65" xfId="2" applyFont="1" applyFill="1" applyBorder="1" applyAlignment="1">
      <alignment horizontal="left" vertical="center" wrapText="1"/>
    </xf>
    <xf numFmtId="0" fontId="42" fillId="2" borderId="52" xfId="2" applyFont="1" applyFill="1" applyBorder="1" applyAlignment="1">
      <alignment horizontal="center" vertical="center" textRotation="255"/>
    </xf>
    <xf numFmtId="0" fontId="42" fillId="2" borderId="116" xfId="2" applyFont="1" applyFill="1" applyBorder="1" applyAlignment="1">
      <alignment horizontal="center" vertical="center" textRotation="255"/>
    </xf>
    <xf numFmtId="0" fontId="42" fillId="2" borderId="117" xfId="2" applyFont="1" applyFill="1" applyBorder="1" applyAlignment="1">
      <alignment horizontal="center" vertical="center" textRotation="255"/>
    </xf>
    <xf numFmtId="0" fontId="42" fillId="2" borderId="52" xfId="2" applyFont="1" applyFill="1" applyBorder="1" applyAlignment="1">
      <alignment horizontal="center" vertical="center"/>
    </xf>
    <xf numFmtId="0" fontId="42" fillId="2" borderId="116" xfId="2" applyFont="1" applyFill="1" applyBorder="1" applyAlignment="1">
      <alignment horizontal="center" vertical="center"/>
    </xf>
    <xf numFmtId="0" fontId="42" fillId="2" borderId="117" xfId="2" applyFont="1" applyFill="1" applyBorder="1" applyAlignment="1">
      <alignment horizontal="center" vertical="center"/>
    </xf>
    <xf numFmtId="0" fontId="67" fillId="2" borderId="66" xfId="0" applyFont="1" applyFill="1" applyBorder="1" applyAlignment="1">
      <alignment horizontal="right" vertical="center" indent="1"/>
    </xf>
    <xf numFmtId="176" fontId="62" fillId="2" borderId="22" xfId="0" applyNumberFormat="1" applyFont="1" applyFill="1" applyBorder="1" applyAlignment="1">
      <alignment horizontal="right" vertical="center" shrinkToFit="1"/>
    </xf>
    <xf numFmtId="176" fontId="62" fillId="2" borderId="24" xfId="0" applyNumberFormat="1" applyFont="1" applyFill="1" applyBorder="1" applyAlignment="1">
      <alignment horizontal="right" vertical="center" shrinkToFit="1"/>
    </xf>
    <xf numFmtId="178" fontId="56" fillId="2" borderId="47" xfId="0" applyNumberFormat="1" applyFont="1" applyFill="1" applyBorder="1" applyAlignment="1">
      <alignment horizontal="center" vertical="center" shrinkToFit="1"/>
    </xf>
    <xf numFmtId="178" fontId="56" fillId="2" borderId="50" xfId="0" applyNumberFormat="1" applyFont="1" applyFill="1" applyBorder="1" applyAlignment="1">
      <alignment horizontal="center" vertical="center" shrinkToFit="1"/>
    </xf>
    <xf numFmtId="178" fontId="56" fillId="2" borderId="53" xfId="0" applyNumberFormat="1" applyFont="1" applyFill="1" applyBorder="1" applyAlignment="1">
      <alignment horizontal="center" vertical="center" shrinkToFit="1"/>
    </xf>
    <xf numFmtId="178" fontId="56" fillId="2" borderId="60" xfId="0" applyNumberFormat="1" applyFont="1" applyFill="1" applyBorder="1" applyAlignment="1">
      <alignment horizontal="center" vertical="center" shrinkToFit="1"/>
    </xf>
    <xf numFmtId="0" fontId="47" fillId="3" borderId="33" xfId="0" applyFont="1" applyFill="1" applyBorder="1" applyAlignment="1">
      <alignment horizontal="center" vertical="center" wrapText="1" shrinkToFit="1"/>
    </xf>
    <xf numFmtId="0" fontId="47" fillId="3" borderId="49" xfId="0" applyFont="1" applyFill="1" applyBorder="1" applyAlignment="1">
      <alignment horizontal="center" vertical="center" wrapText="1" shrinkToFit="1"/>
    </xf>
    <xf numFmtId="178" fontId="56" fillId="2" borderId="23" xfId="0" applyNumberFormat="1" applyFont="1" applyFill="1" applyBorder="1" applyAlignment="1">
      <alignment horizontal="center" vertical="center" shrinkToFit="1"/>
    </xf>
    <xf numFmtId="176" fontId="62" fillId="2" borderId="17" xfId="0" applyNumberFormat="1" applyFont="1" applyFill="1" applyBorder="1" applyAlignment="1">
      <alignment horizontal="right" vertical="center" shrinkToFit="1"/>
    </xf>
    <xf numFmtId="0" fontId="58" fillId="2" borderId="25" xfId="0" applyFont="1" applyFill="1" applyBorder="1" applyAlignment="1">
      <alignment horizontal="right" vertical="center" shrinkToFit="1"/>
    </xf>
    <xf numFmtId="0" fontId="58" fillId="2" borderId="10" xfId="0" applyFont="1" applyFill="1" applyBorder="1" applyAlignment="1">
      <alignment horizontal="right" vertical="center" shrinkToFit="1"/>
    </xf>
    <xf numFmtId="0" fontId="58" fillId="2" borderId="1" xfId="0" applyFont="1" applyFill="1" applyBorder="1" applyAlignment="1">
      <alignment horizontal="right" vertical="center" shrinkToFit="1"/>
    </xf>
    <xf numFmtId="0" fontId="58" fillId="2" borderId="36" xfId="0" applyFont="1" applyFill="1" applyBorder="1" applyAlignment="1">
      <alignment horizontal="right" vertical="center" shrinkToFit="1"/>
    </xf>
    <xf numFmtId="0" fontId="58" fillId="2" borderId="4" xfId="0" applyFont="1" applyFill="1" applyBorder="1" applyAlignment="1">
      <alignment horizontal="right" vertical="center" wrapText="1" shrinkToFit="1"/>
    </xf>
    <xf numFmtId="0" fontId="58" fillId="2" borderId="41" xfId="0" applyFont="1" applyFill="1" applyBorder="1" applyAlignment="1">
      <alignment horizontal="right" vertical="center" shrinkToFit="1"/>
    </xf>
    <xf numFmtId="0" fontId="58" fillId="2" borderId="61" xfId="0" applyFont="1" applyFill="1" applyBorder="1" applyAlignment="1">
      <alignment horizontal="right" vertical="center" shrinkToFit="1"/>
    </xf>
    <xf numFmtId="0" fontId="49" fillId="2" borderId="10" xfId="0" applyFont="1" applyFill="1" applyBorder="1" applyAlignment="1">
      <alignment horizontal="right" vertical="center" shrinkToFit="1"/>
    </xf>
    <xf numFmtId="0" fontId="49" fillId="2" borderId="1" xfId="0" applyFont="1" applyFill="1" applyBorder="1" applyAlignment="1">
      <alignment horizontal="right" vertical="center" shrinkToFit="1"/>
    </xf>
    <xf numFmtId="0" fontId="49" fillId="2" borderId="36" xfId="0" applyFont="1" applyFill="1" applyBorder="1" applyAlignment="1">
      <alignment horizontal="right" vertical="center" shrinkToFit="1"/>
    </xf>
    <xf numFmtId="0" fontId="58" fillId="2" borderId="4" xfId="0" applyFont="1" applyFill="1" applyBorder="1" applyAlignment="1">
      <alignment horizontal="right" vertical="center" shrinkToFit="1"/>
    </xf>
    <xf numFmtId="0" fontId="58" fillId="3" borderId="16" xfId="0" applyFont="1" applyFill="1" applyBorder="1" applyAlignment="1">
      <alignment horizontal="center" vertical="center" shrinkToFit="1"/>
    </xf>
    <xf numFmtId="0" fontId="58" fillId="3" borderId="19" xfId="0" applyFont="1" applyFill="1" applyBorder="1" applyAlignment="1">
      <alignment horizontal="center" vertical="center" shrinkToFit="1"/>
    </xf>
    <xf numFmtId="0" fontId="58" fillId="3" borderId="21" xfId="0" applyFont="1" applyFill="1" applyBorder="1" applyAlignment="1">
      <alignment horizontal="center" vertical="center" shrinkToFit="1"/>
    </xf>
    <xf numFmtId="0" fontId="47" fillId="3" borderId="33" xfId="0" applyFont="1" applyFill="1" applyBorder="1" applyAlignment="1">
      <alignment horizontal="center" vertical="center" shrinkToFit="1"/>
    </xf>
    <xf numFmtId="0" fontId="47" fillId="3" borderId="32" xfId="0" applyFont="1" applyFill="1" applyBorder="1" applyAlignment="1">
      <alignment horizontal="center" vertical="center" shrinkToFit="1"/>
    </xf>
    <xf numFmtId="0" fontId="47" fillId="3" borderId="16" xfId="0" applyFont="1" applyFill="1" applyBorder="1" applyAlignment="1">
      <alignment horizontal="center" vertical="center" wrapText="1" shrinkToFit="1"/>
    </xf>
    <xf numFmtId="0" fontId="47" fillId="3" borderId="21" xfId="0" applyFont="1" applyFill="1" applyBorder="1" applyAlignment="1">
      <alignment horizontal="center" vertical="center" wrapText="1" shrinkToFit="1"/>
    </xf>
    <xf numFmtId="0" fontId="49" fillId="2" borderId="11" xfId="0" applyFont="1" applyFill="1" applyBorder="1" applyAlignment="1">
      <alignment horizontal="right" vertical="center" shrinkToFit="1"/>
    </xf>
    <xf numFmtId="0" fontId="49" fillId="3" borderId="39" xfId="0" applyFont="1" applyFill="1" applyBorder="1" applyAlignment="1">
      <alignment horizontal="center" vertical="center" shrinkToFit="1"/>
    </xf>
    <xf numFmtId="0" fontId="58" fillId="2" borderId="9" xfId="0" applyFont="1" applyFill="1" applyBorder="1" applyAlignment="1">
      <alignment horizontal="right" vertical="center" shrinkToFit="1"/>
    </xf>
    <xf numFmtId="0" fontId="58" fillId="2" borderId="2" xfId="0" applyFont="1" applyFill="1" applyBorder="1" applyAlignment="1">
      <alignment horizontal="right" vertical="center" shrinkToFit="1"/>
    </xf>
    <xf numFmtId="0" fontId="49" fillId="3" borderId="54" xfId="0" applyFont="1" applyFill="1" applyBorder="1" applyAlignment="1">
      <alignment horizontal="center" vertical="center" shrinkToFit="1"/>
    </xf>
    <xf numFmtId="0" fontId="49" fillId="3" borderId="55" xfId="0" applyFont="1" applyFill="1" applyBorder="1" applyAlignment="1">
      <alignment horizontal="center" vertical="center" shrinkToFit="1"/>
    </xf>
    <xf numFmtId="0" fontId="49" fillId="3" borderId="56" xfId="0" applyFont="1" applyFill="1" applyBorder="1" applyAlignment="1">
      <alignment horizontal="center" vertical="center" shrinkToFit="1"/>
    </xf>
    <xf numFmtId="0" fontId="57" fillId="2" borderId="41" xfId="0" applyFont="1" applyFill="1" applyBorder="1" applyAlignment="1">
      <alignment horizontal="center" vertical="center" textRotation="255" wrapText="1" shrinkToFit="1"/>
    </xf>
    <xf numFmtId="0" fontId="57" fillId="2" borderId="42" xfId="0" applyFont="1" applyFill="1" applyBorder="1" applyAlignment="1">
      <alignment horizontal="center" vertical="center" textRotation="255" wrapText="1" shrinkToFit="1"/>
    </xf>
    <xf numFmtId="0" fontId="57" fillId="2" borderId="43" xfId="0" applyFont="1" applyFill="1" applyBorder="1" applyAlignment="1">
      <alignment horizontal="center" vertical="center" textRotation="255" wrapText="1" shrinkToFit="1"/>
    </xf>
    <xf numFmtId="0" fontId="49" fillId="2" borderId="12" xfId="0" applyFont="1" applyFill="1" applyBorder="1" applyAlignment="1">
      <alignment horizontal="right" vertical="center" shrinkToFit="1"/>
    </xf>
    <xf numFmtId="0" fontId="49" fillId="2" borderId="9" xfId="0" applyFont="1" applyFill="1" applyBorder="1" applyAlignment="1">
      <alignment horizontal="right" vertical="center" shrinkToFit="1"/>
    </xf>
    <xf numFmtId="0" fontId="49" fillId="2" borderId="2" xfId="0" applyFont="1" applyFill="1" applyBorder="1" applyAlignment="1">
      <alignment horizontal="right" vertical="center" shrinkToFit="1"/>
    </xf>
    <xf numFmtId="176" fontId="62" fillId="2" borderId="29" xfId="0" applyNumberFormat="1" applyFont="1" applyFill="1" applyBorder="1" applyAlignment="1">
      <alignment horizontal="right" vertical="center" shrinkToFit="1"/>
    </xf>
    <xf numFmtId="176" fontId="62" fillId="2" borderId="44" xfId="0" applyNumberFormat="1" applyFont="1" applyFill="1" applyBorder="1" applyAlignment="1">
      <alignment horizontal="right" vertical="center" shrinkToFit="1"/>
    </xf>
    <xf numFmtId="0" fontId="58" fillId="2" borderId="26" xfId="0" applyFont="1" applyFill="1" applyBorder="1" applyAlignment="1">
      <alignment horizontal="right" vertical="center" shrinkToFit="1"/>
    </xf>
    <xf numFmtId="0" fontId="58" fillId="2" borderId="51" xfId="0" applyFont="1" applyFill="1" applyBorder="1" applyAlignment="1">
      <alignment horizontal="right" vertical="center" shrinkToFit="1"/>
    </xf>
    <xf numFmtId="0" fontId="58" fillId="2" borderId="37" xfId="0" applyFont="1" applyFill="1" applyBorder="1" applyAlignment="1">
      <alignment horizontal="right" vertical="center" shrinkToFit="1"/>
    </xf>
    <xf numFmtId="0" fontId="58" fillId="3" borderId="33" xfId="0" applyFont="1" applyFill="1" applyBorder="1" applyAlignment="1">
      <alignment horizontal="center" vertical="center" shrinkToFit="1"/>
    </xf>
    <xf numFmtId="0" fontId="58" fillId="3" borderId="30" xfId="0" applyFont="1" applyFill="1" applyBorder="1" applyAlignment="1">
      <alignment horizontal="center" vertical="center" shrinkToFit="1"/>
    </xf>
    <xf numFmtId="0" fontId="58" fillId="3" borderId="49" xfId="0" applyFont="1" applyFill="1" applyBorder="1" applyAlignment="1">
      <alignment horizontal="center" vertical="center" shrinkToFit="1"/>
    </xf>
    <xf numFmtId="0" fontId="49" fillId="3" borderId="17" xfId="0" applyFont="1" applyFill="1" applyBorder="1" applyAlignment="1">
      <alignment horizontal="center" vertical="center" textRotation="255" shrinkToFit="1"/>
    </xf>
    <xf numFmtId="0" fontId="49" fillId="3" borderId="29" xfId="0" applyFont="1" applyFill="1" applyBorder="1" applyAlignment="1">
      <alignment horizontal="center" vertical="center" textRotation="255" shrinkToFit="1"/>
    </xf>
    <xf numFmtId="0" fontId="49" fillId="3" borderId="22" xfId="0" applyFont="1" applyFill="1" applyBorder="1" applyAlignment="1">
      <alignment horizontal="center" vertical="center" textRotation="255" shrinkToFit="1"/>
    </xf>
    <xf numFmtId="0" fontId="49" fillId="3" borderId="24" xfId="0" applyFont="1" applyFill="1" applyBorder="1" applyAlignment="1">
      <alignment horizontal="center" vertical="center" textRotation="255" shrinkToFit="1"/>
    </xf>
    <xf numFmtId="0" fontId="49" fillId="3" borderId="44" xfId="0" applyFont="1" applyFill="1" applyBorder="1" applyAlignment="1">
      <alignment horizontal="center" vertical="center" textRotation="255" shrinkToFit="1"/>
    </xf>
    <xf numFmtId="0" fontId="58" fillId="2" borderId="10" xfId="0" applyFont="1" applyFill="1" applyBorder="1" applyAlignment="1">
      <alignment horizontal="right" vertical="center" wrapText="1" shrinkToFit="1"/>
    </xf>
    <xf numFmtId="0" fontId="58" fillId="2" borderId="8" xfId="0" applyFont="1" applyFill="1" applyBorder="1" applyAlignment="1">
      <alignment horizontal="right" vertical="center" shrinkToFit="1"/>
    </xf>
    <xf numFmtId="0" fontId="58" fillId="2" borderId="43" xfId="0" applyFont="1" applyFill="1" applyBorder="1" applyAlignment="1">
      <alignment horizontal="right" vertical="center" shrinkToFit="1"/>
    </xf>
    <xf numFmtId="0" fontId="58" fillId="2" borderId="63" xfId="0" applyFont="1" applyFill="1" applyBorder="1" applyAlignment="1">
      <alignment horizontal="right" vertical="center" shrinkToFit="1"/>
    </xf>
    <xf numFmtId="0" fontId="49" fillId="2" borderId="4" xfId="0" applyFont="1" applyFill="1" applyBorder="1" applyAlignment="1">
      <alignment horizontal="right" vertical="center" shrinkToFit="1"/>
    </xf>
    <xf numFmtId="0" fontId="49" fillId="2" borderId="41" xfId="0" applyFont="1" applyFill="1" applyBorder="1" applyAlignment="1">
      <alignment horizontal="right" vertical="center" shrinkToFit="1"/>
    </xf>
    <xf numFmtId="0" fontId="49" fillId="2" borderId="61" xfId="0" applyFont="1" applyFill="1" applyBorder="1" applyAlignment="1">
      <alignment horizontal="right" vertical="center" shrinkToFit="1"/>
    </xf>
    <xf numFmtId="0" fontId="5" fillId="2" borderId="1" xfId="0" applyFont="1" applyFill="1" applyBorder="1" applyAlignment="1">
      <alignment horizontal="center" vertical="center" shrinkToFit="1"/>
    </xf>
    <xf numFmtId="176" fontId="6" fillId="2" borderId="3" xfId="0" applyNumberFormat="1" applyFont="1" applyFill="1" applyBorder="1" applyAlignment="1">
      <alignment vertical="center" shrinkToFit="1"/>
    </xf>
    <xf numFmtId="176" fontId="6" fillId="2" borderId="5" xfId="0" applyNumberFormat="1" applyFont="1" applyFill="1" applyBorder="1" applyAlignment="1">
      <alignment vertical="center" shrinkToFit="1"/>
    </xf>
    <xf numFmtId="176" fontId="6" fillId="2" borderId="7" xfId="0" applyNumberFormat="1" applyFont="1" applyFill="1" applyBorder="1" applyAlignment="1">
      <alignment vertical="center" shrinkToFit="1"/>
    </xf>
    <xf numFmtId="0" fontId="5" fillId="2" borderId="9" xfId="0" applyFont="1" applyFill="1" applyBorder="1" applyAlignment="1">
      <alignment horizontal="right" shrinkToFit="1"/>
    </xf>
    <xf numFmtId="0" fontId="5" fillId="2" borderId="2" xfId="0" applyFont="1" applyFill="1" applyBorder="1" applyAlignment="1">
      <alignment horizontal="right" shrinkToFit="1"/>
    </xf>
    <xf numFmtId="0" fontId="5" fillId="2" borderId="10" xfId="0" applyFont="1" applyFill="1" applyBorder="1" applyAlignment="1">
      <alignment horizontal="right" shrinkToFit="1"/>
    </xf>
    <xf numFmtId="0" fontId="5" fillId="2" borderId="9" xfId="0" applyFont="1" applyFill="1" applyBorder="1" applyAlignment="1">
      <alignment vertical="center" shrinkToFit="1"/>
    </xf>
    <xf numFmtId="0" fontId="5" fillId="2" borderId="2" xfId="0" applyFont="1" applyFill="1" applyBorder="1" applyAlignment="1">
      <alignment vertical="center" shrinkToFit="1"/>
    </xf>
    <xf numFmtId="0" fontId="5" fillId="2" borderId="10" xfId="0" applyFont="1" applyFill="1" applyBorder="1" applyAlignment="1">
      <alignment vertical="center" shrinkToFit="1"/>
    </xf>
    <xf numFmtId="0" fontId="9" fillId="3" borderId="22"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7" xfId="0" applyFont="1" applyFill="1" applyBorder="1" applyAlignment="1">
      <alignment horizontal="center" shrinkToFit="1"/>
    </xf>
    <xf numFmtId="0" fontId="9" fillId="3" borderId="2" xfId="0" applyFont="1" applyFill="1" applyBorder="1" applyAlignment="1">
      <alignment horizontal="center" shrinkToFit="1"/>
    </xf>
    <xf numFmtId="0" fontId="9" fillId="3" borderId="18" xfId="0" applyFont="1" applyFill="1" applyBorder="1" applyAlignment="1">
      <alignment horizontal="center" shrinkToFit="1"/>
    </xf>
    <xf numFmtId="0" fontId="9" fillId="3" borderId="25" xfId="0" applyFont="1" applyFill="1" applyBorder="1" applyAlignment="1">
      <alignment horizontal="center" shrinkToFit="1"/>
    </xf>
    <xf numFmtId="0" fontId="7" fillId="3" borderId="9"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176" fontId="6" fillId="3" borderId="12" xfId="0" applyNumberFormat="1" applyFont="1" applyFill="1" applyBorder="1" applyAlignment="1">
      <alignment horizontal="center" shrinkToFit="1"/>
    </xf>
    <xf numFmtId="176" fontId="6" fillId="3" borderId="0" xfId="0" applyNumberFormat="1" applyFont="1" applyFill="1" applyBorder="1" applyAlignment="1">
      <alignment horizontal="center" shrinkToFit="1"/>
    </xf>
    <xf numFmtId="176" fontId="6" fillId="3" borderId="11" xfId="0" applyNumberFormat="1" applyFont="1" applyFill="1" applyBorder="1" applyAlignment="1">
      <alignment horizontal="center" shrinkToFit="1"/>
    </xf>
    <xf numFmtId="176" fontId="6" fillId="2" borderId="9" xfId="0" applyNumberFormat="1" applyFont="1" applyFill="1" applyBorder="1" applyAlignment="1">
      <alignment vertical="center" shrinkToFit="1"/>
    </xf>
    <xf numFmtId="177" fontId="5" fillId="2" borderId="0" xfId="0" applyNumberFormat="1" applyFont="1" applyFill="1" applyBorder="1" applyAlignment="1">
      <alignment horizontal="center" shrinkToFit="1"/>
    </xf>
    <xf numFmtId="0" fontId="17" fillId="2" borderId="0" xfId="0" applyFont="1" applyFill="1" applyAlignment="1">
      <alignment horizontal="center" vertical="center"/>
    </xf>
    <xf numFmtId="0" fontId="7" fillId="3" borderId="9"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2" xfId="0" applyFont="1" applyFill="1" applyBorder="1" applyAlignment="1">
      <alignment horizontal="center" vertical="center" wrapText="1" shrinkToFit="1"/>
    </xf>
    <xf numFmtId="0" fontId="15" fillId="2" borderId="25" xfId="0" applyFont="1" applyFill="1" applyBorder="1" applyAlignment="1">
      <alignment horizontal="center" shrinkToFit="1"/>
    </xf>
    <xf numFmtId="0" fontId="15" fillId="2" borderId="26" xfId="0" applyFont="1" applyFill="1" applyBorder="1" applyAlignment="1">
      <alignment horizontal="center" shrinkToFit="1"/>
    </xf>
    <xf numFmtId="177" fontId="15" fillId="2" borderId="2" xfId="0" applyNumberFormat="1" applyFont="1" applyFill="1" applyBorder="1" applyAlignment="1">
      <alignment horizontal="center" vertical="center" shrinkToFit="1"/>
    </xf>
    <xf numFmtId="177" fontId="15" fillId="2" borderId="10" xfId="0" applyNumberFormat="1" applyFont="1" applyFill="1" applyBorder="1" applyAlignment="1">
      <alignment horizontal="center" vertical="center" shrinkToFit="1"/>
    </xf>
    <xf numFmtId="20" fontId="18" fillId="2" borderId="2" xfId="0" applyNumberFormat="1"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2" fillId="2" borderId="25" xfId="0" applyFont="1" applyFill="1" applyBorder="1" applyAlignment="1">
      <alignment horizontal="left" shrinkToFit="1"/>
    </xf>
    <xf numFmtId="0" fontId="12" fillId="2" borderId="28" xfId="0" applyFont="1" applyFill="1" applyBorder="1" applyAlignment="1">
      <alignment horizontal="left" shrinkToFit="1"/>
    </xf>
    <xf numFmtId="0" fontId="18" fillId="2" borderId="23"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38" fontId="5" fillId="3" borderId="9" xfId="1" applyFont="1" applyFill="1" applyBorder="1" applyAlignment="1">
      <alignment horizontal="right"/>
    </xf>
    <xf numFmtId="38" fontId="5" fillId="3" borderId="2" xfId="1" applyFont="1" applyFill="1" applyBorder="1" applyAlignment="1">
      <alignment horizontal="right"/>
    </xf>
    <xf numFmtId="176" fontId="15" fillId="2" borderId="2" xfId="1" applyNumberFormat="1" applyFont="1" applyFill="1" applyBorder="1" applyAlignment="1">
      <alignment horizontal="center" vertical="center" shrinkToFit="1"/>
    </xf>
    <xf numFmtId="176" fontId="15" fillId="2" borderId="10" xfId="1" applyNumberFormat="1" applyFont="1" applyFill="1" applyBorder="1" applyAlignment="1">
      <alignment horizontal="center" vertical="center" shrinkToFit="1"/>
    </xf>
    <xf numFmtId="0" fontId="9" fillId="2" borderId="0" xfId="0" applyFont="1" applyFill="1" applyAlignment="1">
      <alignment horizontal="right" vertical="center" wrapText="1"/>
    </xf>
    <xf numFmtId="0" fontId="9" fillId="2" borderId="0" xfId="0" applyFont="1" applyFill="1" applyAlignment="1">
      <alignment horizontal="right" vertical="center"/>
    </xf>
    <xf numFmtId="0" fontId="9" fillId="2" borderId="6" xfId="0" applyFont="1" applyFill="1" applyBorder="1" applyAlignment="1">
      <alignment horizontal="right" vertical="center"/>
    </xf>
    <xf numFmtId="0" fontId="9" fillId="3" borderId="33"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9" fillId="3" borderId="29"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9" fillId="3" borderId="31" xfId="0" applyFont="1" applyFill="1" applyBorder="1" applyAlignment="1">
      <alignment horizontal="center" shrinkToFit="1"/>
    </xf>
    <xf numFmtId="0" fontId="9" fillId="3" borderId="5" xfId="0" applyFont="1" applyFill="1" applyBorder="1" applyAlignment="1">
      <alignment horizontal="center" shrinkToFit="1"/>
    </xf>
    <xf numFmtId="0" fontId="9" fillId="3" borderId="7" xfId="0" applyFont="1" applyFill="1" applyBorder="1" applyAlignment="1">
      <alignment horizontal="center" shrinkToFit="1"/>
    </xf>
    <xf numFmtId="0" fontId="10" fillId="2" borderId="30" xfId="0" applyFont="1" applyFill="1" applyBorder="1" applyAlignment="1">
      <alignment horizontal="center" shrinkToFit="1"/>
    </xf>
    <xf numFmtId="0" fontId="10" fillId="2" borderId="0" xfId="0" applyFont="1" applyFill="1" applyBorder="1" applyAlignment="1">
      <alignment horizontal="center" shrinkToFit="1"/>
    </xf>
    <xf numFmtId="0" fontId="10" fillId="2" borderId="11" xfId="0" applyFont="1" applyFill="1" applyBorder="1" applyAlignment="1">
      <alignment horizontal="center" shrinkToFit="1"/>
    </xf>
    <xf numFmtId="0" fontId="6" fillId="2" borderId="30" xfId="0" applyFont="1" applyFill="1" applyBorder="1" applyAlignment="1">
      <alignment horizontal="center" shrinkToFit="1"/>
    </xf>
    <xf numFmtId="0" fontId="6" fillId="2" borderId="0" xfId="0" applyFont="1" applyFill="1" applyBorder="1" applyAlignment="1">
      <alignment horizontal="center" shrinkToFit="1"/>
    </xf>
    <xf numFmtId="0" fontId="6" fillId="2" borderId="11" xfId="0" applyFont="1" applyFill="1" applyBorder="1" applyAlignment="1">
      <alignment horizontal="center" shrinkToFit="1"/>
    </xf>
    <xf numFmtId="0" fontId="29" fillId="2" borderId="0" xfId="0" applyFont="1" applyFill="1" applyAlignment="1">
      <alignment horizontal="center" vertical="center"/>
    </xf>
    <xf numFmtId="177" fontId="9" fillId="4" borderId="19" xfId="0" applyNumberFormat="1" applyFont="1" applyFill="1" applyBorder="1" applyAlignment="1">
      <alignment horizontal="center" shrinkToFit="1"/>
    </xf>
    <xf numFmtId="0" fontId="19" fillId="4" borderId="22" xfId="0" applyFont="1" applyFill="1" applyBorder="1" applyAlignment="1">
      <alignment horizontal="right" shrinkToFit="1"/>
    </xf>
    <xf numFmtId="0" fontId="19" fillId="4" borderId="12" xfId="0" applyFont="1" applyFill="1" applyBorder="1" applyAlignment="1">
      <alignment horizontal="right" shrinkToFit="1"/>
    </xf>
    <xf numFmtId="0" fontId="19" fillId="4" borderId="24" xfId="0" applyFont="1" applyFill="1" applyBorder="1" applyAlignment="1">
      <alignment horizontal="right" shrinkToFit="1"/>
    </xf>
    <xf numFmtId="0" fontId="19" fillId="4" borderId="11" xfId="0" applyFont="1" applyFill="1" applyBorder="1" applyAlignment="1">
      <alignment horizontal="right" shrinkToFit="1"/>
    </xf>
    <xf numFmtId="0" fontId="26" fillId="2" borderId="46" xfId="0" applyFont="1" applyFill="1" applyBorder="1" applyAlignment="1">
      <alignment horizontal="center" vertical="center" shrinkToFit="1"/>
    </xf>
    <xf numFmtId="0" fontId="26" fillId="2" borderId="45" xfId="0"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23" xfId="0" applyFont="1" applyFill="1" applyBorder="1" applyAlignment="1">
      <alignment horizontal="center" vertical="center" shrinkToFit="1"/>
    </xf>
    <xf numFmtId="0" fontId="25" fillId="2" borderId="11" xfId="0"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9" fillId="4" borderId="24" xfId="0" applyFont="1" applyFill="1" applyBorder="1" applyAlignment="1">
      <alignment horizontal="right" shrinkToFit="1"/>
    </xf>
    <xf numFmtId="0" fontId="9" fillId="4" borderId="11" xfId="0" applyFont="1" applyFill="1" applyBorder="1" applyAlignment="1">
      <alignment horizontal="right" shrinkToFit="1"/>
    </xf>
    <xf numFmtId="0" fontId="9" fillId="2" borderId="19" xfId="0" applyFont="1" applyFill="1" applyBorder="1" applyAlignment="1">
      <alignment horizontal="right"/>
    </xf>
    <xf numFmtId="0" fontId="5" fillId="4" borderId="19" xfId="0" applyFont="1" applyFill="1" applyBorder="1" applyAlignment="1">
      <alignment horizontal="center" vertical="center"/>
    </xf>
    <xf numFmtId="0" fontId="9" fillId="2" borderId="16" xfId="0" applyFont="1" applyFill="1" applyBorder="1" applyAlignment="1">
      <alignment horizontal="center"/>
    </xf>
    <xf numFmtId="0" fontId="9" fillId="2" borderId="19" xfId="0" applyFont="1" applyFill="1" applyBorder="1" applyAlignment="1">
      <alignment horizontal="center"/>
    </xf>
    <xf numFmtId="0" fontId="19" fillId="4" borderId="17" xfId="0" applyFont="1" applyFill="1" applyBorder="1" applyAlignment="1">
      <alignment horizontal="right" shrinkToFit="1"/>
    </xf>
    <xf numFmtId="0" fontId="19" fillId="4" borderId="2" xfId="0" applyFont="1" applyFill="1" applyBorder="1" applyAlignment="1">
      <alignment horizontal="right" shrinkToFit="1"/>
    </xf>
    <xf numFmtId="177" fontId="11" fillId="2" borderId="2" xfId="0" applyNumberFormat="1" applyFont="1" applyFill="1" applyBorder="1" applyAlignment="1">
      <alignment horizontal="center" shrinkToFit="1"/>
    </xf>
    <xf numFmtId="177" fontId="11" fillId="2" borderId="10" xfId="0" applyNumberFormat="1" applyFont="1" applyFill="1" applyBorder="1" applyAlignment="1">
      <alignment horizontal="center" shrinkToFit="1"/>
    </xf>
    <xf numFmtId="20" fontId="15" fillId="2" borderId="2" xfId="0" applyNumberFormat="1" applyFont="1" applyFill="1" applyBorder="1" applyAlignment="1">
      <alignment horizontal="center" shrinkToFit="1"/>
    </xf>
    <xf numFmtId="0" fontId="15" fillId="2" borderId="2" xfId="0" applyFont="1" applyFill="1" applyBorder="1" applyAlignment="1">
      <alignment horizontal="center" shrinkToFit="1"/>
    </xf>
    <xf numFmtId="0" fontId="15" fillId="2" borderId="23" xfId="0" applyFont="1" applyFill="1" applyBorder="1" applyAlignment="1">
      <alignment horizontal="center" shrinkToFit="1"/>
    </xf>
    <xf numFmtId="0" fontId="19" fillId="4" borderId="18" xfId="0" applyFont="1" applyFill="1" applyBorder="1" applyAlignment="1">
      <alignment horizontal="right" shrinkToFit="1"/>
    </xf>
    <xf numFmtId="0" fontId="19" fillId="4" borderId="25" xfId="0" applyFont="1" applyFill="1" applyBorder="1" applyAlignment="1">
      <alignment horizontal="right" shrinkToFit="1"/>
    </xf>
    <xf numFmtId="0" fontId="6" fillId="2" borderId="25" xfId="0" applyFont="1" applyFill="1" applyBorder="1" applyAlignment="1">
      <alignment horizontal="left" shrinkToFit="1"/>
    </xf>
    <xf numFmtId="0" fontId="6" fillId="2" borderId="28" xfId="0" applyFont="1" applyFill="1" applyBorder="1" applyAlignment="1">
      <alignment horizontal="left" shrinkToFit="1"/>
    </xf>
    <xf numFmtId="0" fontId="11" fillId="2" borderId="25" xfId="0" applyFont="1" applyFill="1" applyBorder="1" applyAlignment="1">
      <alignment horizontal="center" shrinkToFit="1"/>
    </xf>
    <xf numFmtId="0" fontId="11" fillId="2" borderId="26" xfId="0" applyFont="1" applyFill="1" applyBorder="1" applyAlignment="1">
      <alignment horizontal="center" shrinkToFit="1"/>
    </xf>
    <xf numFmtId="0" fontId="23" fillId="3" borderId="39" xfId="0" applyFont="1" applyFill="1" applyBorder="1" applyAlignment="1">
      <alignment horizontal="center" vertical="center" shrinkToFit="1"/>
    </xf>
    <xf numFmtId="0" fontId="22" fillId="2" borderId="9" xfId="0" applyFont="1" applyFill="1" applyBorder="1" applyAlignment="1">
      <alignment horizontal="right" shrinkToFit="1"/>
    </xf>
    <xf numFmtId="0" fontId="22" fillId="2" borderId="23" xfId="0" applyFont="1" applyFill="1" applyBorder="1" applyAlignment="1">
      <alignment horizontal="right" shrinkToFit="1"/>
    </xf>
    <xf numFmtId="0" fontId="9" fillId="4" borderId="9" xfId="0" applyFont="1" applyFill="1" applyBorder="1" applyAlignment="1">
      <alignment vertical="center" shrinkToFit="1"/>
    </xf>
    <xf numFmtId="0" fontId="9" fillId="4" borderId="2" xfId="0" applyFont="1" applyFill="1" applyBorder="1" applyAlignment="1">
      <alignment vertical="center" shrinkToFit="1"/>
    </xf>
    <xf numFmtId="0" fontId="9" fillId="4" borderId="23" xfId="0" applyFont="1" applyFill="1" applyBorder="1" applyAlignment="1">
      <alignment vertical="center" shrinkToFit="1"/>
    </xf>
    <xf numFmtId="0" fontId="9" fillId="4" borderId="27" xfId="0" applyFont="1" applyFill="1" applyBorder="1" applyAlignment="1">
      <alignment vertical="center" shrinkToFit="1"/>
    </xf>
    <xf numFmtId="0" fontId="9" fillId="4" borderId="25" xfId="0" applyFont="1" applyFill="1" applyBorder="1" applyAlignment="1">
      <alignment vertical="center" shrinkToFit="1"/>
    </xf>
    <xf numFmtId="0" fontId="9" fillId="4" borderId="28" xfId="0" applyFont="1" applyFill="1" applyBorder="1" applyAlignment="1">
      <alignment vertical="center" shrinkToFit="1"/>
    </xf>
    <xf numFmtId="0" fontId="19" fillId="2" borderId="0" xfId="0" applyFont="1" applyFill="1" applyAlignment="1">
      <alignment horizontal="right" vertical="center" wrapText="1"/>
    </xf>
    <xf numFmtId="0" fontId="19" fillId="2" borderId="0" xfId="0" applyFont="1" applyFill="1" applyAlignment="1">
      <alignment horizontal="right" vertical="center"/>
    </xf>
    <xf numFmtId="0" fontId="19" fillId="2" borderId="0" xfId="0" applyFont="1" applyFill="1" applyBorder="1" applyAlignment="1">
      <alignment horizontal="right" vertical="center"/>
    </xf>
    <xf numFmtId="38" fontId="20" fillId="3" borderId="9" xfId="1" applyFont="1" applyFill="1" applyBorder="1" applyAlignment="1">
      <alignment horizontal="right" shrinkToFit="1"/>
    </xf>
    <xf numFmtId="38" fontId="20" fillId="3" borderId="2" xfId="1" applyFont="1" applyFill="1" applyBorder="1" applyAlignment="1">
      <alignment horizontal="right" shrinkToFit="1"/>
    </xf>
    <xf numFmtId="178" fontId="9" fillId="2" borderId="32" xfId="0" applyNumberFormat="1" applyFont="1" applyFill="1" applyBorder="1" applyAlignment="1">
      <alignment horizontal="left" vertical="center" shrinkToFit="1"/>
    </xf>
    <xf numFmtId="178" fontId="9" fillId="2" borderId="6" xfId="0" applyNumberFormat="1" applyFont="1" applyFill="1" applyBorder="1" applyAlignment="1">
      <alignment horizontal="left" vertical="center" shrinkToFit="1"/>
    </xf>
    <xf numFmtId="178" fontId="9" fillId="2" borderId="8" xfId="0" applyNumberFormat="1" applyFont="1" applyFill="1" applyBorder="1" applyAlignment="1">
      <alignment horizontal="left" vertical="center" shrinkToFit="1"/>
    </xf>
    <xf numFmtId="178" fontId="9" fillId="2" borderId="4" xfId="0" applyNumberFormat="1" applyFont="1" applyFill="1" applyBorder="1" applyAlignment="1">
      <alignment horizontal="left" vertical="center" shrinkToFit="1"/>
    </xf>
    <xf numFmtId="176" fontId="12" fillId="2" borderId="2" xfId="0" applyNumberFormat="1" applyFont="1" applyFill="1" applyBorder="1" applyAlignment="1">
      <alignment vertical="center" shrinkToFit="1"/>
    </xf>
    <xf numFmtId="176" fontId="14" fillId="2" borderId="19" xfId="0" applyNumberFormat="1" applyFont="1" applyFill="1" applyBorder="1" applyAlignment="1">
      <alignment vertical="center" shrinkToFit="1"/>
    </xf>
    <xf numFmtId="176" fontId="14" fillId="2" borderId="2" xfId="0" applyNumberFormat="1" applyFont="1" applyFill="1" applyBorder="1" applyAlignment="1">
      <alignment vertical="center" shrinkToFit="1"/>
    </xf>
    <xf numFmtId="0" fontId="9" fillId="4" borderId="40" xfId="0" applyFont="1" applyFill="1" applyBorder="1" applyAlignment="1">
      <alignment vertical="center" shrinkToFit="1"/>
    </xf>
    <xf numFmtId="0" fontId="9" fillId="4" borderId="19" xfId="0" applyFont="1" applyFill="1" applyBorder="1" applyAlignment="1">
      <alignment vertical="center" shrinkToFit="1"/>
    </xf>
    <xf numFmtId="0" fontId="9" fillId="4" borderId="21" xfId="0" applyFont="1" applyFill="1" applyBorder="1" applyAlignment="1">
      <alignment vertical="center" shrinkToFit="1"/>
    </xf>
    <xf numFmtId="0" fontId="21" fillId="3" borderId="16" xfId="0" applyFont="1" applyFill="1" applyBorder="1" applyAlignment="1">
      <alignment horizontal="center" vertical="center" shrinkToFit="1"/>
    </xf>
    <xf numFmtId="0" fontId="21" fillId="3" borderId="19"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19" fillId="3" borderId="19"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19" fillId="3" borderId="38" xfId="0" applyFont="1" applyFill="1" applyBorder="1" applyAlignment="1">
      <alignment horizontal="center" vertical="center" wrapText="1" shrinkToFit="1"/>
    </xf>
    <xf numFmtId="0" fontId="19" fillId="3" borderId="34" xfId="0" applyFont="1" applyFill="1" applyBorder="1" applyAlignment="1">
      <alignment horizontal="center" vertical="center" wrapText="1" shrinkToFit="1"/>
    </xf>
    <xf numFmtId="0" fontId="22" fillId="3" borderId="19"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23" fillId="3" borderId="48" xfId="0" applyFont="1" applyFill="1" applyBorder="1" applyAlignment="1">
      <alignment horizontal="center" vertical="center" shrinkToFit="1"/>
    </xf>
    <xf numFmtId="0" fontId="22" fillId="2" borderId="27" xfId="0" applyFont="1" applyFill="1" applyBorder="1" applyAlignment="1">
      <alignment horizontal="right" shrinkToFit="1"/>
    </xf>
    <xf numFmtId="0" fontId="22" fillId="2" borderId="28" xfId="0" applyFont="1" applyFill="1" applyBorder="1" applyAlignment="1">
      <alignment horizontal="right" shrinkToFit="1"/>
    </xf>
    <xf numFmtId="0" fontId="28" fillId="3" borderId="33" xfId="0" applyFont="1" applyFill="1" applyBorder="1" applyAlignment="1">
      <alignment horizontal="center" vertical="center" textRotation="255" shrinkToFit="1"/>
    </xf>
    <xf numFmtId="0" fontId="28" fillId="3" borderId="29" xfId="0" applyFont="1" applyFill="1" applyBorder="1" applyAlignment="1">
      <alignment horizontal="center" vertical="center" textRotation="255" shrinkToFit="1"/>
    </xf>
    <xf numFmtId="0" fontId="28" fillId="3" borderId="44" xfId="0" applyFont="1" applyFill="1" applyBorder="1" applyAlignment="1">
      <alignment horizontal="center" vertical="center" textRotation="255" shrinkToFit="1"/>
    </xf>
    <xf numFmtId="0" fontId="22" fillId="2" borderId="40" xfId="0" applyFont="1" applyFill="1" applyBorder="1" applyAlignment="1">
      <alignment horizontal="right" shrinkToFit="1"/>
    </xf>
    <xf numFmtId="0" fontId="22" fillId="2" borderId="21" xfId="0" applyFont="1" applyFill="1" applyBorder="1" applyAlignment="1">
      <alignment horizontal="right" shrinkToFit="1"/>
    </xf>
  </cellXfs>
  <cellStyles count="5">
    <cellStyle name="ハイパーリンク" xfId="4" builtinId="8"/>
    <cellStyle name="桁区切り" xfId="1" builtinId="6"/>
    <cellStyle name="桁区切り 2" xfId="3"/>
    <cellStyle name="標準" xfId="0" builtinId="0"/>
    <cellStyle name="標準 2" xfId="2"/>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A1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oneCellAnchor>
    <xdr:from>
      <xdr:col>14</xdr:col>
      <xdr:colOff>0</xdr:colOff>
      <xdr:row>45</xdr:row>
      <xdr:rowOff>0</xdr:rowOff>
    </xdr:from>
    <xdr:ext cx="184731" cy="264560"/>
    <xdr:sp macro="" textlink="">
      <xdr:nvSpPr>
        <xdr:cNvPr id="2" name="テキスト ボックス 1"/>
        <xdr:cNvSpPr txBox="1"/>
      </xdr:nvSpPr>
      <xdr:spPr>
        <a:xfrm>
          <a:off x="8191500" y="1157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438150</xdr:colOff>
      <xdr:row>41</xdr:row>
      <xdr:rowOff>57150</xdr:rowOff>
    </xdr:from>
    <xdr:to>
      <xdr:col>12</xdr:col>
      <xdr:colOff>200024</xdr:colOff>
      <xdr:row>41</xdr:row>
      <xdr:rowOff>361950</xdr:rowOff>
    </xdr:to>
    <xdr:sp macro="" textlink="">
      <xdr:nvSpPr>
        <xdr:cNvPr id="3" name="正方形/長方形 2"/>
        <xdr:cNvSpPr/>
      </xdr:nvSpPr>
      <xdr:spPr>
        <a:xfrm>
          <a:off x="6753225" y="10487025"/>
          <a:ext cx="304799" cy="30480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39</xdr:row>
      <xdr:rowOff>200025</xdr:rowOff>
    </xdr:from>
    <xdr:to>
      <xdr:col>0</xdr:col>
      <xdr:colOff>314325</xdr:colOff>
      <xdr:row>39</xdr:row>
      <xdr:rowOff>457200</xdr:rowOff>
    </xdr:to>
    <xdr:sp macro="" textlink="">
      <xdr:nvSpPr>
        <xdr:cNvPr id="4" name="フレーム 3"/>
        <xdr:cNvSpPr/>
      </xdr:nvSpPr>
      <xdr:spPr>
        <a:xfrm>
          <a:off x="66675" y="9667875"/>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47625</xdr:colOff>
      <xdr:row>39</xdr:row>
      <xdr:rowOff>209550</xdr:rowOff>
    </xdr:from>
    <xdr:to>
      <xdr:col>2</xdr:col>
      <xdr:colOff>295275</xdr:colOff>
      <xdr:row>39</xdr:row>
      <xdr:rowOff>466725</xdr:rowOff>
    </xdr:to>
    <xdr:sp macro="" textlink="">
      <xdr:nvSpPr>
        <xdr:cNvPr id="5" name="フレーム 4"/>
        <xdr:cNvSpPr/>
      </xdr:nvSpPr>
      <xdr:spPr>
        <a:xfrm>
          <a:off x="1152525" y="9677400"/>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190500</xdr:colOff>
      <xdr:row>38</xdr:row>
      <xdr:rowOff>66675</xdr:rowOff>
    </xdr:from>
    <xdr:to>
      <xdr:col>22</xdr:col>
      <xdr:colOff>371475</xdr:colOff>
      <xdr:row>38</xdr:row>
      <xdr:rowOff>457200</xdr:rowOff>
    </xdr:to>
    <xdr:grpSp>
      <xdr:nvGrpSpPr>
        <xdr:cNvPr id="6" name="グループ化 5"/>
        <xdr:cNvGrpSpPr/>
      </xdr:nvGrpSpPr>
      <xdr:grpSpPr>
        <a:xfrm>
          <a:off x="13363575" y="9029700"/>
          <a:ext cx="180975" cy="390525"/>
          <a:chOff x="3171825" y="9172575"/>
          <a:chExt cx="180975" cy="390525"/>
        </a:xfrm>
      </xdr:grpSpPr>
      <xdr:sp macro="" textlink="">
        <xdr:nvSpPr>
          <xdr:cNvPr id="7" name="フレーム 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フレーム 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571500</xdr:colOff>
      <xdr:row>38</xdr:row>
      <xdr:rowOff>66675</xdr:rowOff>
    </xdr:from>
    <xdr:to>
      <xdr:col>25</xdr:col>
      <xdr:colOff>66675</xdr:colOff>
      <xdr:row>38</xdr:row>
      <xdr:rowOff>457200</xdr:rowOff>
    </xdr:to>
    <xdr:grpSp>
      <xdr:nvGrpSpPr>
        <xdr:cNvPr id="9" name="グループ化 8"/>
        <xdr:cNvGrpSpPr/>
      </xdr:nvGrpSpPr>
      <xdr:grpSpPr>
        <a:xfrm>
          <a:off x="15116175" y="9029700"/>
          <a:ext cx="180975" cy="390525"/>
          <a:chOff x="3171825" y="9172575"/>
          <a:chExt cx="180975" cy="390525"/>
        </a:xfrm>
      </xdr:grpSpPr>
      <xdr:sp macro="" textlink="">
        <xdr:nvSpPr>
          <xdr:cNvPr id="10" name="フレーム 9"/>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フレーム 10"/>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27</xdr:col>
      <xdr:colOff>323850</xdr:colOff>
      <xdr:row>38</xdr:row>
      <xdr:rowOff>257175</xdr:rowOff>
    </xdr:from>
    <xdr:to>
      <xdr:col>27</xdr:col>
      <xdr:colOff>504825</xdr:colOff>
      <xdr:row>38</xdr:row>
      <xdr:rowOff>438150</xdr:rowOff>
    </xdr:to>
    <xdr:sp macro="" textlink="">
      <xdr:nvSpPr>
        <xdr:cNvPr id="12" name="フレーム 11"/>
        <xdr:cNvSpPr/>
      </xdr:nvSpPr>
      <xdr:spPr>
        <a:xfrm>
          <a:off x="16925925" y="9220200"/>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219075</xdr:colOff>
      <xdr:row>38</xdr:row>
      <xdr:rowOff>66675</xdr:rowOff>
    </xdr:from>
    <xdr:to>
      <xdr:col>23</xdr:col>
      <xdr:colOff>400050</xdr:colOff>
      <xdr:row>38</xdr:row>
      <xdr:rowOff>457200</xdr:rowOff>
    </xdr:to>
    <xdr:grpSp>
      <xdr:nvGrpSpPr>
        <xdr:cNvPr id="13" name="グループ化 12"/>
        <xdr:cNvGrpSpPr/>
      </xdr:nvGrpSpPr>
      <xdr:grpSpPr>
        <a:xfrm>
          <a:off x="14077950" y="9029700"/>
          <a:ext cx="180975" cy="390525"/>
          <a:chOff x="3171825" y="9172575"/>
          <a:chExt cx="180975" cy="390525"/>
        </a:xfrm>
      </xdr:grpSpPr>
      <xdr:sp macro="" textlink="">
        <xdr:nvSpPr>
          <xdr:cNvPr id="14" name="フレーム 13"/>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フレーム 14"/>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26</xdr:col>
      <xdr:colOff>133350</xdr:colOff>
      <xdr:row>38</xdr:row>
      <xdr:rowOff>57150</xdr:rowOff>
    </xdr:from>
    <xdr:to>
      <xdr:col>26</xdr:col>
      <xdr:colOff>314325</xdr:colOff>
      <xdr:row>38</xdr:row>
      <xdr:rowOff>447675</xdr:rowOff>
    </xdr:to>
    <xdr:grpSp>
      <xdr:nvGrpSpPr>
        <xdr:cNvPr id="16" name="グループ化 15"/>
        <xdr:cNvGrpSpPr/>
      </xdr:nvGrpSpPr>
      <xdr:grpSpPr>
        <a:xfrm>
          <a:off x="16049625" y="9020175"/>
          <a:ext cx="180975" cy="390525"/>
          <a:chOff x="3171825" y="9172575"/>
          <a:chExt cx="180975" cy="390525"/>
        </a:xfrm>
      </xdr:grpSpPr>
      <xdr:sp macro="" textlink="">
        <xdr:nvSpPr>
          <xdr:cNvPr id="17" name="フレーム 1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フレーム 1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editAs="oneCell">
    <xdr:from>
      <xdr:col>6</xdr:col>
      <xdr:colOff>9525</xdr:colOff>
      <xdr:row>38</xdr:row>
      <xdr:rowOff>9526</xdr:rowOff>
    </xdr:from>
    <xdr:to>
      <xdr:col>12</xdr:col>
      <xdr:colOff>495300</xdr:colOff>
      <xdr:row>38</xdr:row>
      <xdr:rowOff>495300</xdr:rowOff>
    </xdr:to>
    <xdr:pic>
      <xdr:nvPicPr>
        <xdr:cNvPr id="19" name="図 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81" b="5882"/>
        <a:stretch/>
      </xdr:blipFill>
      <xdr:spPr bwMode="auto">
        <a:xfrm>
          <a:off x="3019425" y="8972551"/>
          <a:ext cx="4333875"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333375</xdr:colOff>
      <xdr:row>38</xdr:row>
      <xdr:rowOff>304800</xdr:rowOff>
    </xdr:from>
    <xdr:to>
      <xdr:col>10</xdr:col>
      <xdr:colOff>514350</xdr:colOff>
      <xdr:row>38</xdr:row>
      <xdr:rowOff>485775</xdr:rowOff>
    </xdr:to>
    <xdr:sp macro="" textlink="">
      <xdr:nvSpPr>
        <xdr:cNvPr id="20" name="フレーム 19"/>
        <xdr:cNvSpPr/>
      </xdr:nvSpPr>
      <xdr:spPr>
        <a:xfrm>
          <a:off x="5829300" y="92678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twoCellAnchor>
    <xdr:from>
      <xdr:col>2</xdr:col>
      <xdr:colOff>38100</xdr:colOff>
      <xdr:row>38</xdr:row>
      <xdr:rowOff>95249</xdr:rowOff>
    </xdr:from>
    <xdr:to>
      <xdr:col>2</xdr:col>
      <xdr:colOff>323850</xdr:colOff>
      <xdr:row>38</xdr:row>
      <xdr:rowOff>381000</xdr:rowOff>
    </xdr:to>
    <xdr:sp macro="" textlink="">
      <xdr:nvSpPr>
        <xdr:cNvPr id="21" name="フレーム 20"/>
        <xdr:cNvSpPr/>
      </xdr:nvSpPr>
      <xdr:spPr>
        <a:xfrm>
          <a:off x="1143000" y="9058274"/>
          <a:ext cx="285750" cy="285751"/>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twoCellAnchor>
    <xdr:from>
      <xdr:col>0</xdr:col>
      <xdr:colOff>66675</xdr:colOff>
      <xdr:row>38</xdr:row>
      <xdr:rowOff>114300</xdr:rowOff>
    </xdr:from>
    <xdr:to>
      <xdr:col>0</xdr:col>
      <xdr:colOff>352425</xdr:colOff>
      <xdr:row>38</xdr:row>
      <xdr:rowOff>400051</xdr:rowOff>
    </xdr:to>
    <xdr:sp macro="" textlink="">
      <xdr:nvSpPr>
        <xdr:cNvPr id="22" name="フレーム 21"/>
        <xdr:cNvSpPr/>
      </xdr:nvSpPr>
      <xdr:spPr>
        <a:xfrm>
          <a:off x="66675" y="9077325"/>
          <a:ext cx="285750" cy="285751"/>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424542</xdr:colOff>
      <xdr:row>7</xdr:row>
      <xdr:rowOff>274865</xdr:rowOff>
    </xdr:from>
    <xdr:to>
      <xdr:col>12</xdr:col>
      <xdr:colOff>186416</xdr:colOff>
      <xdr:row>8</xdr:row>
      <xdr:rowOff>255815</xdr:rowOff>
    </xdr:to>
    <xdr:sp macro="" textlink="">
      <xdr:nvSpPr>
        <xdr:cNvPr id="3" name="正方形/長方形 2"/>
        <xdr:cNvSpPr/>
      </xdr:nvSpPr>
      <xdr:spPr>
        <a:xfrm>
          <a:off x="6724649" y="3989615"/>
          <a:ext cx="306160" cy="26670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6</xdr:row>
      <xdr:rowOff>200025</xdr:rowOff>
    </xdr:from>
    <xdr:to>
      <xdr:col>0</xdr:col>
      <xdr:colOff>314325</xdr:colOff>
      <xdr:row>6</xdr:row>
      <xdr:rowOff>457200</xdr:rowOff>
    </xdr:to>
    <xdr:sp macro="" textlink="">
      <xdr:nvSpPr>
        <xdr:cNvPr id="4" name="フレーム 3"/>
        <xdr:cNvSpPr/>
      </xdr:nvSpPr>
      <xdr:spPr>
        <a:xfrm>
          <a:off x="66675" y="9772650"/>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47625</xdr:colOff>
      <xdr:row>6</xdr:row>
      <xdr:rowOff>209550</xdr:rowOff>
    </xdr:from>
    <xdr:to>
      <xdr:col>2</xdr:col>
      <xdr:colOff>295275</xdr:colOff>
      <xdr:row>6</xdr:row>
      <xdr:rowOff>466725</xdr:rowOff>
    </xdr:to>
    <xdr:sp macro="" textlink="">
      <xdr:nvSpPr>
        <xdr:cNvPr id="5" name="フレーム 4"/>
        <xdr:cNvSpPr/>
      </xdr:nvSpPr>
      <xdr:spPr>
        <a:xfrm>
          <a:off x="1152525" y="3286125"/>
          <a:ext cx="247650" cy="2571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190500</xdr:colOff>
      <xdr:row>5</xdr:row>
      <xdr:rowOff>66675</xdr:rowOff>
    </xdr:from>
    <xdr:to>
      <xdr:col>36</xdr:col>
      <xdr:colOff>371475</xdr:colOff>
      <xdr:row>5</xdr:row>
      <xdr:rowOff>457200</xdr:rowOff>
    </xdr:to>
    <xdr:grpSp>
      <xdr:nvGrpSpPr>
        <xdr:cNvPr id="6" name="グループ化 5"/>
        <xdr:cNvGrpSpPr/>
      </xdr:nvGrpSpPr>
      <xdr:grpSpPr>
        <a:xfrm>
          <a:off x="23162559" y="2184587"/>
          <a:ext cx="180975" cy="390525"/>
          <a:chOff x="3171825" y="9172575"/>
          <a:chExt cx="180975" cy="390525"/>
        </a:xfrm>
      </xdr:grpSpPr>
      <xdr:sp macro="" textlink="">
        <xdr:nvSpPr>
          <xdr:cNvPr id="7" name="フレーム 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 name="フレーム 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38</xdr:col>
      <xdr:colOff>571500</xdr:colOff>
      <xdr:row>5</xdr:row>
      <xdr:rowOff>66675</xdr:rowOff>
    </xdr:from>
    <xdr:to>
      <xdr:col>39</xdr:col>
      <xdr:colOff>66675</xdr:colOff>
      <xdr:row>5</xdr:row>
      <xdr:rowOff>457200</xdr:rowOff>
    </xdr:to>
    <xdr:grpSp>
      <xdr:nvGrpSpPr>
        <xdr:cNvPr id="9" name="グループ化 8"/>
        <xdr:cNvGrpSpPr/>
      </xdr:nvGrpSpPr>
      <xdr:grpSpPr>
        <a:xfrm>
          <a:off x="24910676" y="2184587"/>
          <a:ext cx="178734" cy="390525"/>
          <a:chOff x="3171825" y="9172575"/>
          <a:chExt cx="180975" cy="390525"/>
        </a:xfrm>
      </xdr:grpSpPr>
      <xdr:sp macro="" textlink="">
        <xdr:nvSpPr>
          <xdr:cNvPr id="10" name="フレーム 9"/>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フレーム 10"/>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41</xdr:col>
      <xdr:colOff>323850</xdr:colOff>
      <xdr:row>5</xdr:row>
      <xdr:rowOff>257175</xdr:rowOff>
    </xdr:from>
    <xdr:to>
      <xdr:col>41</xdr:col>
      <xdr:colOff>504825</xdr:colOff>
      <xdr:row>5</xdr:row>
      <xdr:rowOff>438150</xdr:rowOff>
    </xdr:to>
    <xdr:sp macro="" textlink="">
      <xdr:nvSpPr>
        <xdr:cNvPr id="12" name="フレーム 11"/>
        <xdr:cNvSpPr/>
      </xdr:nvSpPr>
      <xdr:spPr>
        <a:xfrm>
          <a:off x="16925925" y="93249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219075</xdr:colOff>
      <xdr:row>5</xdr:row>
      <xdr:rowOff>66675</xdr:rowOff>
    </xdr:from>
    <xdr:to>
      <xdr:col>37</xdr:col>
      <xdr:colOff>400050</xdr:colOff>
      <xdr:row>5</xdr:row>
      <xdr:rowOff>457200</xdr:rowOff>
    </xdr:to>
    <xdr:grpSp>
      <xdr:nvGrpSpPr>
        <xdr:cNvPr id="13" name="グループ化 12"/>
        <xdr:cNvGrpSpPr/>
      </xdr:nvGrpSpPr>
      <xdr:grpSpPr>
        <a:xfrm>
          <a:off x="23874693" y="2184587"/>
          <a:ext cx="180975" cy="390525"/>
          <a:chOff x="3171825" y="9172575"/>
          <a:chExt cx="180975" cy="390525"/>
        </a:xfrm>
      </xdr:grpSpPr>
      <xdr:sp macro="" textlink="">
        <xdr:nvSpPr>
          <xdr:cNvPr id="14" name="フレーム 13"/>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フレーム 14"/>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40</xdr:col>
      <xdr:colOff>133350</xdr:colOff>
      <xdr:row>5</xdr:row>
      <xdr:rowOff>57150</xdr:rowOff>
    </xdr:from>
    <xdr:to>
      <xdr:col>40</xdr:col>
      <xdr:colOff>314325</xdr:colOff>
      <xdr:row>5</xdr:row>
      <xdr:rowOff>447675</xdr:rowOff>
    </xdr:to>
    <xdr:grpSp>
      <xdr:nvGrpSpPr>
        <xdr:cNvPr id="16" name="グループ化 15"/>
        <xdr:cNvGrpSpPr/>
      </xdr:nvGrpSpPr>
      <xdr:grpSpPr>
        <a:xfrm>
          <a:off x="25839644" y="2175062"/>
          <a:ext cx="180975" cy="390525"/>
          <a:chOff x="3171825" y="9172575"/>
          <a:chExt cx="180975" cy="390525"/>
        </a:xfrm>
      </xdr:grpSpPr>
      <xdr:sp macro="" textlink="">
        <xdr:nvSpPr>
          <xdr:cNvPr id="17" name="フレーム 16"/>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フレーム 17"/>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editAs="oneCell">
    <xdr:from>
      <xdr:col>6</xdr:col>
      <xdr:colOff>9525</xdr:colOff>
      <xdr:row>5</xdr:row>
      <xdr:rowOff>9526</xdr:rowOff>
    </xdr:from>
    <xdr:to>
      <xdr:col>12</xdr:col>
      <xdr:colOff>457200</xdr:colOff>
      <xdr:row>5</xdr:row>
      <xdr:rowOff>495300</xdr:rowOff>
    </xdr:to>
    <xdr:pic>
      <xdr:nvPicPr>
        <xdr:cNvPr id="19" name="図 18"/>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081" b="5882"/>
        <a:stretch/>
      </xdr:blipFill>
      <xdr:spPr bwMode="auto">
        <a:xfrm>
          <a:off x="3019425" y="9077326"/>
          <a:ext cx="4333875"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5</xdr:row>
      <xdr:rowOff>123825</xdr:rowOff>
    </xdr:from>
    <xdr:to>
      <xdr:col>2</xdr:col>
      <xdr:colOff>304800</xdr:colOff>
      <xdr:row>5</xdr:row>
      <xdr:rowOff>400050</xdr:rowOff>
    </xdr:to>
    <xdr:sp macro="" textlink="">
      <xdr:nvSpPr>
        <xdr:cNvPr id="20" name="フレーム 19"/>
        <xdr:cNvSpPr/>
      </xdr:nvSpPr>
      <xdr:spPr>
        <a:xfrm>
          <a:off x="1152525" y="9191625"/>
          <a:ext cx="257175" cy="27622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0</xdr:col>
      <xdr:colOff>57150</xdr:colOff>
      <xdr:row>5</xdr:row>
      <xdr:rowOff>152401</xdr:rowOff>
    </xdr:from>
    <xdr:to>
      <xdr:col>0</xdr:col>
      <xdr:colOff>323850</xdr:colOff>
      <xdr:row>5</xdr:row>
      <xdr:rowOff>419101</xdr:rowOff>
    </xdr:to>
    <xdr:sp macro="" textlink="">
      <xdr:nvSpPr>
        <xdr:cNvPr id="21" name="フレーム 20"/>
        <xdr:cNvSpPr/>
      </xdr:nvSpPr>
      <xdr:spPr>
        <a:xfrm>
          <a:off x="57150" y="9220201"/>
          <a:ext cx="266700" cy="266700"/>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122464</xdr:colOff>
          <xdr:row>19</xdr:row>
          <xdr:rowOff>217715</xdr:rowOff>
        </xdr:from>
        <xdr:to>
          <xdr:col>9</xdr:col>
          <xdr:colOff>476250</xdr:colOff>
          <xdr:row>22</xdr:row>
          <xdr:rowOff>154693</xdr:rowOff>
        </xdr:to>
        <xdr:pic>
          <xdr:nvPicPr>
            <xdr:cNvPr id="98" name="図 97"/>
            <xdr:cNvPicPr>
              <a:picLocks noChangeAspect="1" noChangeArrowheads="1"/>
              <a:extLst>
                <a:ext uri="{84589F7E-364E-4C9E-8A38-B11213B215E9}">
                  <a14:cameraTool cellRange="元ネタ!$A$3:$G$4" spid="_x0000_s2517"/>
                </a:ext>
              </a:extLst>
            </xdr:cNvPicPr>
          </xdr:nvPicPr>
          <xdr:blipFill>
            <a:blip xmlns:r="http://schemas.openxmlformats.org/officeDocument/2006/relationships" r:embed="rId2"/>
            <a:srcRect/>
            <a:stretch>
              <a:fillRect/>
            </a:stretch>
          </xdr:blipFill>
          <xdr:spPr bwMode="auto">
            <a:xfrm>
              <a:off x="122464" y="8191501"/>
              <a:ext cx="5225143" cy="9166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122464</xdr:colOff>
          <xdr:row>0</xdr:row>
          <xdr:rowOff>421822</xdr:rowOff>
        </xdr:from>
        <xdr:to>
          <xdr:col>21</xdr:col>
          <xdr:colOff>530679</xdr:colOff>
          <xdr:row>8</xdr:row>
          <xdr:rowOff>94301</xdr:rowOff>
        </xdr:to>
        <xdr:pic>
          <xdr:nvPicPr>
            <xdr:cNvPr id="100" name="図 99"/>
            <xdr:cNvPicPr>
              <a:picLocks noChangeAspect="1" noChangeArrowheads="1"/>
              <a:extLst>
                <a:ext uri="{84589F7E-364E-4C9E-8A38-B11213B215E9}">
                  <a14:cameraTool cellRange="使用料金!$A$2:$H$19" spid="_x0000_s2518"/>
                </a:ext>
              </a:extLst>
            </xdr:cNvPicPr>
          </xdr:nvPicPr>
          <xdr:blipFill>
            <a:blip xmlns:r="http://schemas.openxmlformats.org/officeDocument/2006/relationships" r:embed="rId3"/>
            <a:srcRect/>
            <a:stretch>
              <a:fillRect/>
            </a:stretch>
          </xdr:blipFill>
          <xdr:spPr bwMode="auto">
            <a:xfrm>
              <a:off x="8545285" y="421822"/>
              <a:ext cx="5170715" cy="31967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544287</xdr:colOff>
      <xdr:row>9</xdr:row>
      <xdr:rowOff>1</xdr:rowOff>
    </xdr:from>
    <xdr:to>
      <xdr:col>23</xdr:col>
      <xdr:colOff>92848</xdr:colOff>
      <xdr:row>19</xdr:row>
      <xdr:rowOff>212911</xdr:rowOff>
    </xdr:to>
    <xdr:grpSp>
      <xdr:nvGrpSpPr>
        <xdr:cNvPr id="29" name="グループ化 28"/>
        <xdr:cNvGrpSpPr/>
      </xdr:nvGrpSpPr>
      <xdr:grpSpPr>
        <a:xfrm>
          <a:off x="8186699" y="3877236"/>
          <a:ext cx="6485002" cy="4840940"/>
          <a:chOff x="8109857" y="3905250"/>
          <a:chExt cx="6283750" cy="4281290"/>
        </a:xfrm>
      </xdr:grpSpPr>
      <xdr:pic>
        <xdr:nvPicPr>
          <xdr:cNvPr id="120" name="図 119"/>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3059" t="49514"/>
          <a:stretch/>
        </xdr:blipFill>
        <xdr:spPr bwMode="auto">
          <a:xfrm>
            <a:off x="8118102" y="5264673"/>
            <a:ext cx="3129643" cy="14353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 name="図 1"/>
          <xdr:cNvPicPr>
            <a:picLocks noChangeAspect="1"/>
          </xdr:cNvPicPr>
        </xdr:nvPicPr>
        <xdr:blipFill>
          <a:blip xmlns:r="http://schemas.openxmlformats.org/officeDocument/2006/relationships" r:embed="rId5"/>
          <a:stretch>
            <a:fillRect/>
          </a:stretch>
        </xdr:blipFill>
        <xdr:spPr>
          <a:xfrm>
            <a:off x="12845143" y="3905250"/>
            <a:ext cx="1483178" cy="1397365"/>
          </a:xfrm>
          <a:prstGeom prst="rect">
            <a:avLst/>
          </a:prstGeom>
        </xdr:spPr>
      </xdr:pic>
      <xdr:pic>
        <xdr:nvPicPr>
          <xdr:cNvPr id="22" name="図 21"/>
          <xdr:cNvPicPr>
            <a:picLocks noChangeAspect="1"/>
          </xdr:cNvPicPr>
        </xdr:nvPicPr>
        <xdr:blipFill>
          <a:blip xmlns:r="http://schemas.openxmlformats.org/officeDocument/2006/relationships" r:embed="rId6"/>
          <a:stretch>
            <a:fillRect/>
          </a:stretch>
        </xdr:blipFill>
        <xdr:spPr>
          <a:xfrm>
            <a:off x="8109857" y="3905250"/>
            <a:ext cx="4732181" cy="1417186"/>
          </a:xfrm>
          <a:prstGeom prst="rect">
            <a:avLst/>
          </a:prstGeom>
        </xdr:spPr>
      </xdr:pic>
      <xdr:pic>
        <xdr:nvPicPr>
          <xdr:cNvPr id="23" name="図 22"/>
          <xdr:cNvPicPr>
            <a:picLocks noChangeAspect="1"/>
          </xdr:cNvPicPr>
        </xdr:nvPicPr>
        <xdr:blipFill>
          <a:blip xmlns:r="http://schemas.openxmlformats.org/officeDocument/2006/relationships" r:embed="rId7"/>
          <a:stretch>
            <a:fillRect/>
          </a:stretch>
        </xdr:blipFill>
        <xdr:spPr>
          <a:xfrm>
            <a:off x="11288432" y="5342417"/>
            <a:ext cx="3083352" cy="1327833"/>
          </a:xfrm>
          <a:prstGeom prst="rect">
            <a:avLst/>
          </a:prstGeom>
        </xdr:spPr>
      </xdr:pic>
      <xdr:pic>
        <xdr:nvPicPr>
          <xdr:cNvPr id="24" name="図 23"/>
          <xdr:cNvPicPr>
            <a:picLocks noChangeAspect="1"/>
          </xdr:cNvPicPr>
        </xdr:nvPicPr>
        <xdr:blipFill>
          <a:blip xmlns:r="http://schemas.openxmlformats.org/officeDocument/2006/relationships" r:embed="rId8"/>
          <a:stretch>
            <a:fillRect/>
          </a:stretch>
        </xdr:blipFill>
        <xdr:spPr>
          <a:xfrm>
            <a:off x="8164424" y="6712728"/>
            <a:ext cx="1496785" cy="1442847"/>
          </a:xfrm>
          <a:prstGeom prst="rect">
            <a:avLst/>
          </a:prstGeom>
        </xdr:spPr>
      </xdr:pic>
      <xdr:pic>
        <xdr:nvPicPr>
          <xdr:cNvPr id="27" name="図 26"/>
          <xdr:cNvPicPr>
            <a:picLocks noChangeAspect="1"/>
          </xdr:cNvPicPr>
        </xdr:nvPicPr>
        <xdr:blipFill>
          <a:blip xmlns:r="http://schemas.openxmlformats.org/officeDocument/2006/relationships" r:embed="rId9"/>
          <a:stretch>
            <a:fillRect/>
          </a:stretch>
        </xdr:blipFill>
        <xdr:spPr>
          <a:xfrm>
            <a:off x="9699143" y="6681815"/>
            <a:ext cx="4694464" cy="1504725"/>
          </a:xfrm>
          <a:prstGeom prst="rect">
            <a:avLst/>
          </a:prstGeom>
        </xdr:spPr>
      </xdr:pic>
    </xdr:grpSp>
    <xdr:clientData/>
  </xdr:twoCellAnchor>
  <xdr:twoCellAnchor>
    <xdr:from>
      <xdr:col>20</xdr:col>
      <xdr:colOff>606879</xdr:colOff>
      <xdr:row>10</xdr:row>
      <xdr:rowOff>421821</xdr:rowOff>
    </xdr:from>
    <xdr:to>
      <xdr:col>21</xdr:col>
      <xdr:colOff>168729</xdr:colOff>
      <xdr:row>12</xdr:row>
      <xdr:rowOff>261256</xdr:rowOff>
    </xdr:to>
    <xdr:grpSp>
      <xdr:nvGrpSpPr>
        <xdr:cNvPr id="31" name="グループ化 30"/>
        <xdr:cNvGrpSpPr/>
      </xdr:nvGrpSpPr>
      <xdr:grpSpPr>
        <a:xfrm>
          <a:off x="13135055" y="4455939"/>
          <a:ext cx="245409" cy="747111"/>
          <a:chOff x="13111843" y="4422321"/>
          <a:chExt cx="242207" cy="751114"/>
        </a:xfrm>
      </xdr:grpSpPr>
      <xdr:sp macro="" textlink="">
        <xdr:nvSpPr>
          <xdr:cNvPr id="132" name="乗算 13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3" name="乗算 13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7" name="乗算 136"/>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8" name="乗算 137"/>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69476</xdr:colOff>
      <xdr:row>18</xdr:row>
      <xdr:rowOff>256773</xdr:rowOff>
    </xdr:from>
    <xdr:to>
      <xdr:col>14</xdr:col>
      <xdr:colOff>300797</xdr:colOff>
      <xdr:row>19</xdr:row>
      <xdr:rowOff>19048</xdr:rowOff>
    </xdr:to>
    <xdr:sp macro="" textlink="">
      <xdr:nvSpPr>
        <xdr:cNvPr id="139" name="乗算 138"/>
        <xdr:cNvSpPr/>
      </xdr:nvSpPr>
      <xdr:spPr>
        <a:xfrm>
          <a:off x="8496300" y="8291391"/>
          <a:ext cx="2313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599675</xdr:colOff>
      <xdr:row>18</xdr:row>
      <xdr:rowOff>273101</xdr:rowOff>
    </xdr:from>
    <xdr:to>
      <xdr:col>21</xdr:col>
      <xdr:colOff>150639</xdr:colOff>
      <xdr:row>19</xdr:row>
      <xdr:rowOff>35376</xdr:rowOff>
    </xdr:to>
    <xdr:sp macro="" textlink="">
      <xdr:nvSpPr>
        <xdr:cNvPr id="140" name="乗算 139"/>
        <xdr:cNvSpPr/>
      </xdr:nvSpPr>
      <xdr:spPr>
        <a:xfrm>
          <a:off x="13127851" y="8307719"/>
          <a:ext cx="234523"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103734</xdr:colOff>
      <xdr:row>17</xdr:row>
      <xdr:rowOff>338898</xdr:rowOff>
    </xdr:from>
    <xdr:to>
      <xdr:col>16</xdr:col>
      <xdr:colOff>345941</xdr:colOff>
      <xdr:row>19</xdr:row>
      <xdr:rowOff>23852</xdr:rowOff>
    </xdr:to>
    <xdr:grpSp>
      <xdr:nvGrpSpPr>
        <xdr:cNvPr id="141" name="グループ化 140"/>
        <xdr:cNvGrpSpPr/>
      </xdr:nvGrpSpPr>
      <xdr:grpSpPr>
        <a:xfrm>
          <a:off x="9897675" y="7768398"/>
          <a:ext cx="242207" cy="760719"/>
          <a:chOff x="13111843" y="4422321"/>
          <a:chExt cx="242207" cy="751114"/>
        </a:xfrm>
      </xdr:grpSpPr>
      <xdr:sp macro="" textlink="">
        <xdr:nvSpPr>
          <xdr:cNvPr id="142" name="乗算 14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3" name="乗算 14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4" name="乗算 143"/>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5" name="乗算 144"/>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340178</xdr:colOff>
      <xdr:row>10</xdr:row>
      <xdr:rowOff>263978</xdr:rowOff>
    </xdr:from>
    <xdr:to>
      <xdr:col>18</xdr:col>
      <xdr:colOff>582385</xdr:colOff>
      <xdr:row>12</xdr:row>
      <xdr:rowOff>103413</xdr:rowOff>
    </xdr:to>
    <xdr:grpSp>
      <xdr:nvGrpSpPr>
        <xdr:cNvPr id="146" name="グループ化 145"/>
        <xdr:cNvGrpSpPr/>
      </xdr:nvGrpSpPr>
      <xdr:grpSpPr>
        <a:xfrm>
          <a:off x="11501237" y="4298096"/>
          <a:ext cx="242207" cy="747111"/>
          <a:chOff x="13111843" y="4422321"/>
          <a:chExt cx="242207" cy="751114"/>
        </a:xfrm>
      </xdr:grpSpPr>
      <xdr:sp macro="" textlink="">
        <xdr:nvSpPr>
          <xdr:cNvPr id="147" name="乗算 146"/>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8" name="乗算 147"/>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9" name="乗算 148"/>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0" name="乗算 149"/>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318087</xdr:colOff>
      <xdr:row>17</xdr:row>
      <xdr:rowOff>176252</xdr:rowOff>
    </xdr:from>
    <xdr:to>
      <xdr:col>18</xdr:col>
      <xdr:colOff>560294</xdr:colOff>
      <xdr:row>18</xdr:row>
      <xdr:rowOff>330252</xdr:rowOff>
    </xdr:to>
    <xdr:grpSp>
      <xdr:nvGrpSpPr>
        <xdr:cNvPr id="151" name="グループ化 150"/>
        <xdr:cNvGrpSpPr/>
      </xdr:nvGrpSpPr>
      <xdr:grpSpPr>
        <a:xfrm>
          <a:off x="11479146" y="7605752"/>
          <a:ext cx="242207" cy="759118"/>
          <a:chOff x="13111843" y="4422321"/>
          <a:chExt cx="242207" cy="751114"/>
        </a:xfrm>
      </xdr:grpSpPr>
      <xdr:sp macro="" textlink="">
        <xdr:nvSpPr>
          <xdr:cNvPr id="152" name="乗算 151"/>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3" name="乗算 152"/>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8" name="乗算 15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9" name="乗算 15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585748</xdr:colOff>
      <xdr:row>17</xdr:row>
      <xdr:rowOff>114139</xdr:rowOff>
    </xdr:from>
    <xdr:to>
      <xdr:col>21</xdr:col>
      <xdr:colOff>147598</xdr:colOff>
      <xdr:row>18</xdr:row>
      <xdr:rowOff>274543</xdr:rowOff>
    </xdr:to>
    <xdr:grpSp>
      <xdr:nvGrpSpPr>
        <xdr:cNvPr id="160" name="グループ化 159"/>
        <xdr:cNvGrpSpPr/>
      </xdr:nvGrpSpPr>
      <xdr:grpSpPr>
        <a:xfrm>
          <a:off x="13113924" y="7543639"/>
          <a:ext cx="245409" cy="765522"/>
          <a:chOff x="13111843" y="4422321"/>
          <a:chExt cx="242207" cy="751114"/>
        </a:xfrm>
      </xdr:grpSpPr>
      <xdr:sp macro="" textlink="">
        <xdr:nvSpPr>
          <xdr:cNvPr id="161" name="乗算 16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2" name="乗算 16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3" name="乗算 16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4" name="乗算 16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625288</xdr:colOff>
      <xdr:row>13</xdr:row>
      <xdr:rowOff>449036</xdr:rowOff>
    </xdr:from>
    <xdr:to>
      <xdr:col>14</xdr:col>
      <xdr:colOff>91888</xdr:colOff>
      <xdr:row>15</xdr:row>
      <xdr:rowOff>266860</xdr:rowOff>
    </xdr:to>
    <xdr:grpSp>
      <xdr:nvGrpSpPr>
        <xdr:cNvPr id="165" name="グループ化 164"/>
        <xdr:cNvGrpSpPr/>
      </xdr:nvGrpSpPr>
      <xdr:grpSpPr>
        <a:xfrm>
          <a:off x="8267700" y="5995948"/>
          <a:ext cx="251012" cy="759118"/>
          <a:chOff x="13111843" y="4422321"/>
          <a:chExt cx="242207" cy="751114"/>
        </a:xfrm>
      </xdr:grpSpPr>
      <xdr:sp macro="" textlink="">
        <xdr:nvSpPr>
          <xdr:cNvPr id="166" name="乗算 16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7" name="乗算 16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8" name="乗算 16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9" name="乗算 16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92528</xdr:colOff>
      <xdr:row>14</xdr:row>
      <xdr:rowOff>70756</xdr:rowOff>
    </xdr:from>
    <xdr:to>
      <xdr:col>16</xdr:col>
      <xdr:colOff>334735</xdr:colOff>
      <xdr:row>15</xdr:row>
      <xdr:rowOff>359227</xdr:rowOff>
    </xdr:to>
    <xdr:grpSp>
      <xdr:nvGrpSpPr>
        <xdr:cNvPr id="170" name="グループ化 169"/>
        <xdr:cNvGrpSpPr/>
      </xdr:nvGrpSpPr>
      <xdr:grpSpPr>
        <a:xfrm>
          <a:off x="9886469" y="6088315"/>
          <a:ext cx="242207" cy="759118"/>
          <a:chOff x="13111843" y="4422321"/>
          <a:chExt cx="242207" cy="751114"/>
        </a:xfrm>
      </xdr:grpSpPr>
      <xdr:sp macro="" textlink="">
        <xdr:nvSpPr>
          <xdr:cNvPr id="171" name="乗算 17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2" name="乗算 17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3" name="乗算 17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4" name="乗算 17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353786</xdr:colOff>
      <xdr:row>14</xdr:row>
      <xdr:rowOff>87085</xdr:rowOff>
    </xdr:from>
    <xdr:to>
      <xdr:col>18</xdr:col>
      <xdr:colOff>595993</xdr:colOff>
      <xdr:row>15</xdr:row>
      <xdr:rowOff>375556</xdr:rowOff>
    </xdr:to>
    <xdr:grpSp>
      <xdr:nvGrpSpPr>
        <xdr:cNvPr id="175" name="グループ化 174"/>
        <xdr:cNvGrpSpPr/>
      </xdr:nvGrpSpPr>
      <xdr:grpSpPr>
        <a:xfrm>
          <a:off x="11514845" y="6104644"/>
          <a:ext cx="242207" cy="759118"/>
          <a:chOff x="13111843" y="4422321"/>
          <a:chExt cx="242207" cy="751114"/>
        </a:xfrm>
      </xdr:grpSpPr>
      <xdr:sp macro="" textlink="">
        <xdr:nvSpPr>
          <xdr:cNvPr id="176" name="乗算 17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7" name="乗算 17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8" name="乗算 17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9" name="乗算 17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84364</xdr:colOff>
      <xdr:row>10</xdr:row>
      <xdr:rowOff>443592</xdr:rowOff>
    </xdr:from>
    <xdr:to>
      <xdr:col>16</xdr:col>
      <xdr:colOff>326571</xdr:colOff>
      <xdr:row>12</xdr:row>
      <xdr:rowOff>283027</xdr:rowOff>
    </xdr:to>
    <xdr:grpSp>
      <xdr:nvGrpSpPr>
        <xdr:cNvPr id="180" name="グループ化 179"/>
        <xdr:cNvGrpSpPr/>
      </xdr:nvGrpSpPr>
      <xdr:grpSpPr>
        <a:xfrm>
          <a:off x="9878305" y="4477710"/>
          <a:ext cx="242207" cy="747111"/>
          <a:chOff x="13111843" y="4422321"/>
          <a:chExt cx="242207" cy="751114"/>
        </a:xfrm>
      </xdr:grpSpPr>
      <xdr:sp macro="" textlink="">
        <xdr:nvSpPr>
          <xdr:cNvPr id="181" name="乗算 18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2" name="乗算 18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3" name="乗算 18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4" name="乗算 18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576943</xdr:colOff>
      <xdr:row>14</xdr:row>
      <xdr:rowOff>65313</xdr:rowOff>
    </xdr:from>
    <xdr:to>
      <xdr:col>21</xdr:col>
      <xdr:colOff>138793</xdr:colOff>
      <xdr:row>15</xdr:row>
      <xdr:rowOff>353784</xdr:rowOff>
    </xdr:to>
    <xdr:grpSp>
      <xdr:nvGrpSpPr>
        <xdr:cNvPr id="185" name="グループ化 184"/>
        <xdr:cNvGrpSpPr/>
      </xdr:nvGrpSpPr>
      <xdr:grpSpPr>
        <a:xfrm>
          <a:off x="13105119" y="6082872"/>
          <a:ext cx="245409" cy="759118"/>
          <a:chOff x="13111843" y="4422321"/>
          <a:chExt cx="242207" cy="751114"/>
        </a:xfrm>
      </xdr:grpSpPr>
      <xdr:sp macro="" textlink="">
        <xdr:nvSpPr>
          <xdr:cNvPr id="186" name="乗算 18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7" name="乗算 18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8" name="乗算 18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9" name="乗算 18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593272</xdr:colOff>
      <xdr:row>10</xdr:row>
      <xdr:rowOff>435428</xdr:rowOff>
    </xdr:from>
    <xdr:to>
      <xdr:col>14</xdr:col>
      <xdr:colOff>59872</xdr:colOff>
      <xdr:row>12</xdr:row>
      <xdr:rowOff>274863</xdr:rowOff>
    </xdr:to>
    <xdr:grpSp>
      <xdr:nvGrpSpPr>
        <xdr:cNvPr id="190" name="グループ化 189"/>
        <xdr:cNvGrpSpPr/>
      </xdr:nvGrpSpPr>
      <xdr:grpSpPr>
        <a:xfrm>
          <a:off x="8235684" y="4469546"/>
          <a:ext cx="251012" cy="747111"/>
          <a:chOff x="13111843" y="4422321"/>
          <a:chExt cx="242207" cy="751114"/>
        </a:xfrm>
      </xdr:grpSpPr>
      <xdr:sp macro="" textlink="">
        <xdr:nvSpPr>
          <xdr:cNvPr id="191" name="乗算 190"/>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2" name="乗算 191"/>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3" name="乗算 192"/>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4" name="乗算 193"/>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635533</xdr:colOff>
      <xdr:row>17</xdr:row>
      <xdr:rowOff>280787</xdr:rowOff>
    </xdr:from>
    <xdr:to>
      <xdr:col>14</xdr:col>
      <xdr:colOff>102133</xdr:colOff>
      <xdr:row>18</xdr:row>
      <xdr:rowOff>436388</xdr:rowOff>
    </xdr:to>
    <xdr:grpSp>
      <xdr:nvGrpSpPr>
        <xdr:cNvPr id="195" name="グループ化 194"/>
        <xdr:cNvGrpSpPr/>
      </xdr:nvGrpSpPr>
      <xdr:grpSpPr>
        <a:xfrm>
          <a:off x="8277945" y="7710287"/>
          <a:ext cx="251012" cy="760719"/>
          <a:chOff x="13111843" y="4422321"/>
          <a:chExt cx="242207" cy="751114"/>
        </a:xfrm>
      </xdr:grpSpPr>
      <xdr:sp macro="" textlink="">
        <xdr:nvSpPr>
          <xdr:cNvPr id="196" name="乗算 195"/>
          <xdr:cNvSpPr/>
        </xdr:nvSpPr>
        <xdr:spPr>
          <a:xfrm>
            <a:off x="13117286" y="4422321"/>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乗算 196"/>
          <xdr:cNvSpPr/>
        </xdr:nvSpPr>
        <xdr:spPr>
          <a:xfrm>
            <a:off x="13120007" y="4942114"/>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8" name="乗算 197"/>
          <xdr:cNvSpPr/>
        </xdr:nvSpPr>
        <xdr:spPr>
          <a:xfrm>
            <a:off x="13122729" y="4781549"/>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9" name="乗算 198"/>
          <xdr:cNvSpPr/>
        </xdr:nvSpPr>
        <xdr:spPr>
          <a:xfrm>
            <a:off x="13111843" y="4607378"/>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326572</xdr:colOff>
      <xdr:row>12</xdr:row>
      <xdr:rowOff>81641</xdr:rowOff>
    </xdr:from>
    <xdr:to>
      <xdr:col>18</xdr:col>
      <xdr:colOff>557893</xdr:colOff>
      <xdr:row>12</xdr:row>
      <xdr:rowOff>312962</xdr:rowOff>
    </xdr:to>
    <xdr:sp macro="" textlink="">
      <xdr:nvSpPr>
        <xdr:cNvPr id="201" name="乗算 200"/>
        <xdr:cNvSpPr/>
      </xdr:nvSpPr>
      <xdr:spPr>
        <a:xfrm>
          <a:off x="11470822" y="4993820"/>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247971</xdr:colOff>
      <xdr:row>17</xdr:row>
      <xdr:rowOff>83882</xdr:rowOff>
    </xdr:from>
    <xdr:to>
      <xdr:col>17</xdr:col>
      <xdr:colOff>479292</xdr:colOff>
      <xdr:row>17</xdr:row>
      <xdr:rowOff>321607</xdr:rowOff>
    </xdr:to>
    <xdr:sp macro="" textlink="">
      <xdr:nvSpPr>
        <xdr:cNvPr id="203" name="乗算 202"/>
        <xdr:cNvSpPr/>
      </xdr:nvSpPr>
      <xdr:spPr>
        <a:xfrm>
          <a:off x="10725471" y="7513382"/>
          <a:ext cx="231321"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436390</xdr:colOff>
      <xdr:row>17</xdr:row>
      <xdr:rowOff>86603</xdr:rowOff>
    </xdr:from>
    <xdr:to>
      <xdr:col>17</xdr:col>
      <xdr:colOff>667711</xdr:colOff>
      <xdr:row>17</xdr:row>
      <xdr:rowOff>324328</xdr:rowOff>
    </xdr:to>
    <xdr:sp macro="" textlink="">
      <xdr:nvSpPr>
        <xdr:cNvPr id="204" name="乗算 203"/>
        <xdr:cNvSpPr/>
      </xdr:nvSpPr>
      <xdr:spPr>
        <a:xfrm>
          <a:off x="10913890" y="7516103"/>
          <a:ext cx="231321"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654424</xdr:colOff>
      <xdr:row>17</xdr:row>
      <xdr:rowOff>66914</xdr:rowOff>
    </xdr:from>
    <xdr:to>
      <xdr:col>18</xdr:col>
      <xdr:colOff>205388</xdr:colOff>
      <xdr:row>17</xdr:row>
      <xdr:rowOff>304639</xdr:rowOff>
    </xdr:to>
    <xdr:sp macro="" textlink="">
      <xdr:nvSpPr>
        <xdr:cNvPr id="205" name="乗算 204"/>
        <xdr:cNvSpPr/>
      </xdr:nvSpPr>
      <xdr:spPr>
        <a:xfrm>
          <a:off x="11131924" y="7496414"/>
          <a:ext cx="234523" cy="237725"/>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462003</xdr:colOff>
      <xdr:row>18</xdr:row>
      <xdr:rowOff>268299</xdr:rowOff>
    </xdr:from>
    <xdr:to>
      <xdr:col>15</xdr:col>
      <xdr:colOff>12966</xdr:colOff>
      <xdr:row>19</xdr:row>
      <xdr:rowOff>30574</xdr:rowOff>
    </xdr:to>
    <xdr:sp macro="" textlink="">
      <xdr:nvSpPr>
        <xdr:cNvPr id="206" name="乗算 205"/>
        <xdr:cNvSpPr/>
      </xdr:nvSpPr>
      <xdr:spPr>
        <a:xfrm>
          <a:off x="8888827" y="8302917"/>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251812</xdr:colOff>
      <xdr:row>18</xdr:row>
      <xdr:rowOff>273422</xdr:rowOff>
    </xdr:from>
    <xdr:to>
      <xdr:col>14</xdr:col>
      <xdr:colOff>483133</xdr:colOff>
      <xdr:row>19</xdr:row>
      <xdr:rowOff>35697</xdr:rowOff>
    </xdr:to>
    <xdr:sp macro="" textlink="">
      <xdr:nvSpPr>
        <xdr:cNvPr id="207" name="乗算 206"/>
        <xdr:cNvSpPr/>
      </xdr:nvSpPr>
      <xdr:spPr>
        <a:xfrm>
          <a:off x="8678636" y="8308040"/>
          <a:ext cx="2313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469446</xdr:colOff>
      <xdr:row>10</xdr:row>
      <xdr:rowOff>266699</xdr:rowOff>
    </xdr:from>
    <xdr:to>
      <xdr:col>22</xdr:col>
      <xdr:colOff>600075</xdr:colOff>
      <xdr:row>11</xdr:row>
      <xdr:rowOff>406852</xdr:rowOff>
    </xdr:to>
    <xdr:grpSp>
      <xdr:nvGrpSpPr>
        <xdr:cNvPr id="33" name="グループ化 32"/>
        <xdr:cNvGrpSpPr/>
      </xdr:nvGrpSpPr>
      <xdr:grpSpPr>
        <a:xfrm>
          <a:off x="14364740" y="4300817"/>
          <a:ext cx="130629" cy="633211"/>
          <a:chOff x="14375946" y="4267199"/>
          <a:chExt cx="130629" cy="635453"/>
        </a:xfrm>
      </xdr:grpSpPr>
      <xdr:sp macro="" textlink="">
        <xdr:nvSpPr>
          <xdr:cNvPr id="32" name="二等辺三角形 31"/>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9" name="二等辺三角形 25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0" name="二等辺三角形 25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1" name="二等辺三角形 26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478971</xdr:colOff>
      <xdr:row>13</xdr:row>
      <xdr:rowOff>409574</xdr:rowOff>
    </xdr:from>
    <xdr:to>
      <xdr:col>22</xdr:col>
      <xdr:colOff>609600</xdr:colOff>
      <xdr:row>15</xdr:row>
      <xdr:rowOff>111577</xdr:rowOff>
    </xdr:to>
    <xdr:grpSp>
      <xdr:nvGrpSpPr>
        <xdr:cNvPr id="262" name="グループ化 261"/>
        <xdr:cNvGrpSpPr/>
      </xdr:nvGrpSpPr>
      <xdr:grpSpPr>
        <a:xfrm>
          <a:off x="14374265" y="5956486"/>
          <a:ext cx="130629" cy="643297"/>
          <a:chOff x="14375946" y="4267199"/>
          <a:chExt cx="130629" cy="635453"/>
        </a:xfrm>
      </xdr:grpSpPr>
      <xdr:sp macro="" textlink="">
        <xdr:nvSpPr>
          <xdr:cNvPr id="263" name="二等辺三角形 26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4" name="二等辺三角形 26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5" name="二等辺三角形 26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6" name="二等辺三角形 26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259896</xdr:colOff>
      <xdr:row>10</xdr:row>
      <xdr:rowOff>342899</xdr:rowOff>
    </xdr:from>
    <xdr:to>
      <xdr:col>20</xdr:col>
      <xdr:colOff>390525</xdr:colOff>
      <xdr:row>12</xdr:row>
      <xdr:rowOff>63952</xdr:rowOff>
    </xdr:to>
    <xdr:grpSp>
      <xdr:nvGrpSpPr>
        <xdr:cNvPr id="267" name="グループ化 266"/>
        <xdr:cNvGrpSpPr/>
      </xdr:nvGrpSpPr>
      <xdr:grpSpPr>
        <a:xfrm>
          <a:off x="12788072" y="4377017"/>
          <a:ext cx="130629" cy="628729"/>
          <a:chOff x="14375946" y="4267199"/>
          <a:chExt cx="130629" cy="635453"/>
        </a:xfrm>
      </xdr:grpSpPr>
      <xdr:sp macro="" textlink="">
        <xdr:nvSpPr>
          <xdr:cNvPr id="268" name="二等辺三角形 26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9" name="二等辺三角形 26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0" name="二等辺三角形 26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1" name="二等辺三角形 27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240846</xdr:colOff>
      <xdr:row>13</xdr:row>
      <xdr:rowOff>390524</xdr:rowOff>
    </xdr:from>
    <xdr:to>
      <xdr:col>20</xdr:col>
      <xdr:colOff>371475</xdr:colOff>
      <xdr:row>15</xdr:row>
      <xdr:rowOff>92527</xdr:rowOff>
    </xdr:to>
    <xdr:grpSp>
      <xdr:nvGrpSpPr>
        <xdr:cNvPr id="272" name="グループ化 271"/>
        <xdr:cNvGrpSpPr/>
      </xdr:nvGrpSpPr>
      <xdr:grpSpPr>
        <a:xfrm>
          <a:off x="12769022" y="5937436"/>
          <a:ext cx="130629" cy="643297"/>
          <a:chOff x="14375946" y="4267199"/>
          <a:chExt cx="130629" cy="635453"/>
        </a:xfrm>
      </xdr:grpSpPr>
      <xdr:sp macro="" textlink="">
        <xdr:nvSpPr>
          <xdr:cNvPr id="273" name="二等辺三角形 27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4" name="二等辺三角形 27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5" name="二等辺三角形 27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6" name="二等辺三角形 27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681237</xdr:colOff>
      <xdr:row>13</xdr:row>
      <xdr:rowOff>383801</xdr:rowOff>
    </xdr:from>
    <xdr:to>
      <xdr:col>18</xdr:col>
      <xdr:colOff>128307</xdr:colOff>
      <xdr:row>15</xdr:row>
      <xdr:rowOff>85804</xdr:rowOff>
    </xdr:to>
    <xdr:grpSp>
      <xdr:nvGrpSpPr>
        <xdr:cNvPr id="277" name="グループ化 276"/>
        <xdr:cNvGrpSpPr/>
      </xdr:nvGrpSpPr>
      <xdr:grpSpPr>
        <a:xfrm>
          <a:off x="11158737" y="5930713"/>
          <a:ext cx="130629" cy="643297"/>
          <a:chOff x="14375946" y="4267199"/>
          <a:chExt cx="130629" cy="635453"/>
        </a:xfrm>
      </xdr:grpSpPr>
      <xdr:sp macro="" textlink="">
        <xdr:nvSpPr>
          <xdr:cNvPr id="278" name="二等辺三角形 27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9" name="二等辺三角形 27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0" name="二等辺三角形 27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1" name="二等辺三角形 28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xdr:colOff>
      <xdr:row>10</xdr:row>
      <xdr:rowOff>333374</xdr:rowOff>
    </xdr:from>
    <xdr:to>
      <xdr:col>18</xdr:col>
      <xdr:colOff>142875</xdr:colOff>
      <xdr:row>12</xdr:row>
      <xdr:rowOff>54427</xdr:rowOff>
    </xdr:to>
    <xdr:grpSp>
      <xdr:nvGrpSpPr>
        <xdr:cNvPr id="282" name="グループ化 281"/>
        <xdr:cNvGrpSpPr/>
      </xdr:nvGrpSpPr>
      <xdr:grpSpPr>
        <a:xfrm>
          <a:off x="11173305" y="4367492"/>
          <a:ext cx="130629" cy="628729"/>
          <a:chOff x="14375946" y="4267199"/>
          <a:chExt cx="130629" cy="635453"/>
        </a:xfrm>
      </xdr:grpSpPr>
      <xdr:sp macro="" textlink="">
        <xdr:nvSpPr>
          <xdr:cNvPr id="283" name="二等辺三角形 28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4" name="二等辺三角形 28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5" name="二等辺三角形 28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6" name="二等辺三角形 28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431346</xdr:colOff>
      <xdr:row>10</xdr:row>
      <xdr:rowOff>323849</xdr:rowOff>
    </xdr:from>
    <xdr:to>
      <xdr:col>15</xdr:col>
      <xdr:colOff>561975</xdr:colOff>
      <xdr:row>12</xdr:row>
      <xdr:rowOff>44902</xdr:rowOff>
    </xdr:to>
    <xdr:grpSp>
      <xdr:nvGrpSpPr>
        <xdr:cNvPr id="287" name="グループ化 286"/>
        <xdr:cNvGrpSpPr/>
      </xdr:nvGrpSpPr>
      <xdr:grpSpPr>
        <a:xfrm>
          <a:off x="9541728" y="4357967"/>
          <a:ext cx="130629" cy="628729"/>
          <a:chOff x="14375946" y="4267199"/>
          <a:chExt cx="130629" cy="635453"/>
        </a:xfrm>
      </xdr:grpSpPr>
      <xdr:sp macro="" textlink="">
        <xdr:nvSpPr>
          <xdr:cNvPr id="288" name="二等辺三角形 28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9" name="二等辺三角形 28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0" name="二等辺三角形 28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1" name="二等辺三角形 29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447035</xdr:colOff>
      <xdr:row>13</xdr:row>
      <xdr:rowOff>385482</xdr:rowOff>
    </xdr:from>
    <xdr:to>
      <xdr:col>15</xdr:col>
      <xdr:colOff>577664</xdr:colOff>
      <xdr:row>15</xdr:row>
      <xdr:rowOff>87485</xdr:rowOff>
    </xdr:to>
    <xdr:grpSp>
      <xdr:nvGrpSpPr>
        <xdr:cNvPr id="292" name="グループ化 291"/>
        <xdr:cNvGrpSpPr/>
      </xdr:nvGrpSpPr>
      <xdr:grpSpPr>
        <a:xfrm>
          <a:off x="9557417" y="5932394"/>
          <a:ext cx="130629" cy="643297"/>
          <a:chOff x="14375946" y="4267199"/>
          <a:chExt cx="130629" cy="635453"/>
        </a:xfrm>
      </xdr:grpSpPr>
      <xdr:sp macro="" textlink="">
        <xdr:nvSpPr>
          <xdr:cNvPr id="293" name="二等辺三角形 29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4" name="二等辺三角形 29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5" name="二等辺三角形 29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6" name="二等辺三角形 29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509227</xdr:colOff>
      <xdr:row>17</xdr:row>
      <xdr:rowOff>158003</xdr:rowOff>
    </xdr:from>
    <xdr:to>
      <xdr:col>22</xdr:col>
      <xdr:colOff>639856</xdr:colOff>
      <xdr:row>18</xdr:row>
      <xdr:rowOff>192260</xdr:rowOff>
    </xdr:to>
    <xdr:grpSp>
      <xdr:nvGrpSpPr>
        <xdr:cNvPr id="297" name="グループ化 296"/>
        <xdr:cNvGrpSpPr/>
      </xdr:nvGrpSpPr>
      <xdr:grpSpPr>
        <a:xfrm>
          <a:off x="14404521" y="7587503"/>
          <a:ext cx="130629" cy="639375"/>
          <a:chOff x="14375946" y="4267199"/>
          <a:chExt cx="130629" cy="635453"/>
        </a:xfrm>
      </xdr:grpSpPr>
      <xdr:sp macro="" textlink="">
        <xdr:nvSpPr>
          <xdr:cNvPr id="298" name="二等辺三角形 29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9" name="二等辺三角形 29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0" name="二等辺三角形 29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1" name="二等辺三角形 30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235804</xdr:colOff>
      <xdr:row>17</xdr:row>
      <xdr:rowOff>188258</xdr:rowOff>
    </xdr:from>
    <xdr:to>
      <xdr:col>20</xdr:col>
      <xdr:colOff>366433</xdr:colOff>
      <xdr:row>18</xdr:row>
      <xdr:rowOff>222515</xdr:rowOff>
    </xdr:to>
    <xdr:grpSp>
      <xdr:nvGrpSpPr>
        <xdr:cNvPr id="302" name="グループ化 301"/>
        <xdr:cNvGrpSpPr/>
      </xdr:nvGrpSpPr>
      <xdr:grpSpPr>
        <a:xfrm>
          <a:off x="12763980" y="7617758"/>
          <a:ext cx="130629" cy="639375"/>
          <a:chOff x="14375946" y="4267199"/>
          <a:chExt cx="130629" cy="635453"/>
        </a:xfrm>
      </xdr:grpSpPr>
      <xdr:sp macro="" textlink="">
        <xdr:nvSpPr>
          <xdr:cNvPr id="303" name="二等辺三角形 30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4" name="二等辺三角形 30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5" name="二等辺三角形 30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6" name="二等辺三角形 30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21771</xdr:colOff>
      <xdr:row>17</xdr:row>
      <xdr:rowOff>369233</xdr:rowOff>
    </xdr:from>
    <xdr:to>
      <xdr:col>18</xdr:col>
      <xdr:colOff>152400</xdr:colOff>
      <xdr:row>18</xdr:row>
      <xdr:rowOff>403490</xdr:rowOff>
    </xdr:to>
    <xdr:grpSp>
      <xdr:nvGrpSpPr>
        <xdr:cNvPr id="307" name="グループ化 306"/>
        <xdr:cNvGrpSpPr/>
      </xdr:nvGrpSpPr>
      <xdr:grpSpPr>
        <a:xfrm>
          <a:off x="11182830" y="7798733"/>
          <a:ext cx="130629" cy="639375"/>
          <a:chOff x="14375946" y="4267199"/>
          <a:chExt cx="130629" cy="635453"/>
        </a:xfrm>
      </xdr:grpSpPr>
      <xdr:sp macro="" textlink="">
        <xdr:nvSpPr>
          <xdr:cNvPr id="308" name="二等辺三角形 307"/>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9" name="二等辺三角形 308"/>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0" name="二等辺三角形 309"/>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1" name="二等辺三角形 310"/>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422941</xdr:colOff>
      <xdr:row>17</xdr:row>
      <xdr:rowOff>166407</xdr:rowOff>
    </xdr:from>
    <xdr:to>
      <xdr:col>15</xdr:col>
      <xdr:colOff>553570</xdr:colOff>
      <xdr:row>18</xdr:row>
      <xdr:rowOff>200664</xdr:rowOff>
    </xdr:to>
    <xdr:grpSp>
      <xdr:nvGrpSpPr>
        <xdr:cNvPr id="312" name="グループ化 311"/>
        <xdr:cNvGrpSpPr/>
      </xdr:nvGrpSpPr>
      <xdr:grpSpPr>
        <a:xfrm>
          <a:off x="9533323" y="7595907"/>
          <a:ext cx="130629" cy="639375"/>
          <a:chOff x="14375946" y="4267199"/>
          <a:chExt cx="130629" cy="635453"/>
        </a:xfrm>
      </xdr:grpSpPr>
      <xdr:sp macro="" textlink="">
        <xdr:nvSpPr>
          <xdr:cNvPr id="313" name="二等辺三角形 312"/>
          <xdr:cNvSpPr/>
        </xdr:nvSpPr>
        <xdr:spPr>
          <a:xfrm>
            <a:off x="14375946" y="42671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4" name="二等辺三角形 313"/>
          <xdr:cNvSpPr/>
        </xdr:nvSpPr>
        <xdr:spPr>
          <a:xfrm>
            <a:off x="14375946" y="44386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5" name="二等辺三角形 314"/>
          <xdr:cNvSpPr/>
        </xdr:nvSpPr>
        <xdr:spPr>
          <a:xfrm>
            <a:off x="14375946" y="46005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6" name="二等辺三角形 315"/>
          <xdr:cNvSpPr/>
        </xdr:nvSpPr>
        <xdr:spPr>
          <a:xfrm>
            <a:off x="14375946" y="478154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459921</xdr:colOff>
      <xdr:row>15</xdr:row>
      <xdr:rowOff>171449</xdr:rowOff>
    </xdr:from>
    <xdr:to>
      <xdr:col>15</xdr:col>
      <xdr:colOff>590550</xdr:colOff>
      <xdr:row>15</xdr:row>
      <xdr:rowOff>292552</xdr:rowOff>
    </xdr:to>
    <xdr:sp macro="" textlink="">
      <xdr:nvSpPr>
        <xdr:cNvPr id="319" name="二等辺三角形 318"/>
        <xdr:cNvSpPr/>
      </xdr:nvSpPr>
      <xdr:spPr>
        <a:xfrm>
          <a:off x="9565821" y="6629399"/>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21771</xdr:colOff>
      <xdr:row>12</xdr:row>
      <xdr:rowOff>142874</xdr:rowOff>
    </xdr:from>
    <xdr:to>
      <xdr:col>18</xdr:col>
      <xdr:colOff>152400</xdr:colOff>
      <xdr:row>12</xdr:row>
      <xdr:rowOff>263977</xdr:rowOff>
    </xdr:to>
    <xdr:sp macro="" textlink="">
      <xdr:nvSpPr>
        <xdr:cNvPr id="320" name="二等辺三角形 319"/>
        <xdr:cNvSpPr/>
      </xdr:nvSpPr>
      <xdr:spPr>
        <a:xfrm>
          <a:off x="11185071" y="505777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478971</xdr:colOff>
      <xdr:row>15</xdr:row>
      <xdr:rowOff>180974</xdr:rowOff>
    </xdr:from>
    <xdr:to>
      <xdr:col>22</xdr:col>
      <xdr:colOff>609600</xdr:colOff>
      <xdr:row>15</xdr:row>
      <xdr:rowOff>302077</xdr:rowOff>
    </xdr:to>
    <xdr:sp macro="" textlink="">
      <xdr:nvSpPr>
        <xdr:cNvPr id="321" name="二等辺三角形 320"/>
        <xdr:cNvSpPr/>
      </xdr:nvSpPr>
      <xdr:spPr>
        <a:xfrm>
          <a:off x="14385471" y="6638924"/>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40822</xdr:colOff>
      <xdr:row>6</xdr:row>
      <xdr:rowOff>460484</xdr:rowOff>
    </xdr:from>
    <xdr:to>
      <xdr:col>23</xdr:col>
      <xdr:colOff>449036</xdr:colOff>
      <xdr:row>8</xdr:row>
      <xdr:rowOff>276264</xdr:rowOff>
    </xdr:to>
    <xdr:pic>
      <xdr:nvPicPr>
        <xdr:cNvPr id="25" name="図 24"/>
        <xdr:cNvPicPr>
          <a:picLocks noChangeAspect="1"/>
        </xdr:cNvPicPr>
      </xdr:nvPicPr>
      <xdr:blipFill>
        <a:blip xmlns:r="http://schemas.openxmlformats.org/officeDocument/2006/relationships" r:embed="rId10"/>
        <a:stretch>
          <a:fillRect/>
        </a:stretch>
      </xdr:blipFill>
      <xdr:spPr>
        <a:xfrm>
          <a:off x="13906501" y="3059448"/>
          <a:ext cx="1088571" cy="741066"/>
        </a:xfrm>
        <a:prstGeom prst="rect">
          <a:avLst/>
        </a:prstGeom>
      </xdr:spPr>
    </xdr:pic>
    <xdr:clientData/>
  </xdr:twoCellAnchor>
  <xdr:twoCellAnchor>
    <xdr:from>
      <xdr:col>20</xdr:col>
      <xdr:colOff>580787</xdr:colOff>
      <xdr:row>15</xdr:row>
      <xdr:rowOff>297434</xdr:rowOff>
    </xdr:from>
    <xdr:to>
      <xdr:col>21</xdr:col>
      <xdr:colOff>131749</xdr:colOff>
      <xdr:row>16</xdr:row>
      <xdr:rowOff>59709</xdr:rowOff>
    </xdr:to>
    <xdr:sp macro="" textlink="">
      <xdr:nvSpPr>
        <xdr:cNvPr id="208" name="乗算 207"/>
        <xdr:cNvSpPr/>
      </xdr:nvSpPr>
      <xdr:spPr>
        <a:xfrm>
          <a:off x="13108963" y="6785640"/>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614404</xdr:colOff>
      <xdr:row>15</xdr:row>
      <xdr:rowOff>196581</xdr:rowOff>
    </xdr:from>
    <xdr:to>
      <xdr:col>14</xdr:col>
      <xdr:colOff>64513</xdr:colOff>
      <xdr:row>15</xdr:row>
      <xdr:rowOff>429503</xdr:rowOff>
    </xdr:to>
    <xdr:sp macro="" textlink="">
      <xdr:nvSpPr>
        <xdr:cNvPr id="209" name="乗算 208"/>
        <xdr:cNvSpPr/>
      </xdr:nvSpPr>
      <xdr:spPr>
        <a:xfrm>
          <a:off x="8256816" y="6684787"/>
          <a:ext cx="234521" cy="232922"/>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xdr:colOff>
          <xdr:row>28</xdr:row>
          <xdr:rowOff>0</xdr:rowOff>
        </xdr:from>
        <xdr:to>
          <xdr:col>24</xdr:col>
          <xdr:colOff>504265</xdr:colOff>
          <xdr:row>77</xdr:row>
          <xdr:rowOff>153679</xdr:rowOff>
        </xdr:to>
        <xdr:pic>
          <xdr:nvPicPr>
            <xdr:cNvPr id="210" name="図 209"/>
            <xdr:cNvPicPr>
              <a:picLocks noChangeAspect="1" noChangeArrowheads="1"/>
              <a:extLst>
                <a:ext uri="{84589F7E-364E-4C9E-8A38-B11213B215E9}">
                  <a14:cameraTool cellRange="使用規約!$A$1:$D$69" spid="_x0000_s2519"/>
                </a:ext>
              </a:extLst>
            </xdr:cNvPicPr>
          </xdr:nvPicPr>
          <xdr:blipFill>
            <a:blip xmlns:r="http://schemas.openxmlformats.org/officeDocument/2006/relationships" r:embed="rId11"/>
            <a:srcRect/>
            <a:stretch>
              <a:fillRect/>
            </a:stretch>
          </xdr:blipFill>
          <xdr:spPr bwMode="auto">
            <a:xfrm>
              <a:off x="1" y="11317941"/>
              <a:ext cx="15766676" cy="1138197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0</xdr:colOff>
      <xdr:row>5</xdr:row>
      <xdr:rowOff>0</xdr:rowOff>
    </xdr:from>
    <xdr:to>
      <xdr:col>13</xdr:col>
      <xdr:colOff>405395</xdr:colOff>
      <xdr:row>9</xdr:row>
      <xdr:rowOff>181118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00125"/>
          <a:ext cx="2462795" cy="1514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280147</xdr:colOff>
          <xdr:row>17</xdr:row>
          <xdr:rowOff>100852</xdr:rowOff>
        </xdr:from>
        <xdr:to>
          <xdr:col>7</xdr:col>
          <xdr:colOff>788894</xdr:colOff>
          <xdr:row>21</xdr:row>
          <xdr:rowOff>211790</xdr:rowOff>
        </xdr:to>
        <xdr:pic>
          <xdr:nvPicPr>
            <xdr:cNvPr id="2" name="図 1"/>
            <xdr:cNvPicPr>
              <a:picLocks noChangeAspect="1" noChangeArrowheads="1"/>
              <a:extLst>
                <a:ext uri="{84589F7E-364E-4C9E-8A38-B11213B215E9}">
                  <a14:cameraTool cellRange="[1]元ネタ!$A$8:$G$10" spid="_x0000_s23577"/>
                </a:ext>
              </a:extLst>
            </xdr:cNvPicPr>
          </xdr:nvPicPr>
          <xdr:blipFill>
            <a:blip xmlns:r="http://schemas.openxmlformats.org/officeDocument/2006/relationships" r:embed="rId1"/>
            <a:srcRect/>
            <a:stretch>
              <a:fillRect/>
            </a:stretch>
          </xdr:blipFill>
          <xdr:spPr bwMode="auto">
            <a:xfrm>
              <a:off x="280147" y="10376646"/>
              <a:ext cx="4800600" cy="8953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271463</xdr:colOff>
      <xdr:row>157</xdr:row>
      <xdr:rowOff>0</xdr:rowOff>
    </xdr:from>
    <xdr:to>
      <xdr:col>26</xdr:col>
      <xdr:colOff>127000</xdr:colOff>
      <xdr:row>164</xdr:row>
      <xdr:rowOff>47625</xdr:rowOff>
    </xdr:to>
    <xdr:sp macro="" textlink="">
      <xdr:nvSpPr>
        <xdr:cNvPr id="2" name="テキスト ボックス 1">
          <a:extLst>
            <a:ext uri="{FF2B5EF4-FFF2-40B4-BE49-F238E27FC236}">
              <a16:creationId xmlns:a16="http://schemas.microsoft.com/office/drawing/2014/main" id="{DD17C84E-D9D5-4BAA-9F7B-10D69963E5D5}"/>
            </a:ext>
          </a:extLst>
        </xdr:cNvPr>
        <xdr:cNvSpPr txBox="1"/>
      </xdr:nvSpPr>
      <xdr:spPr>
        <a:xfrm>
          <a:off x="40095488" y="31422975"/>
          <a:ext cx="2598737"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latin typeface="HP Simplified Jpan Light" panose="020B0300000000000000" pitchFamily="50" charset="-128"/>
              <a:ea typeface="HP Simplified Jpan Light" panose="020B0300000000000000" pitchFamily="50" charset="-128"/>
            </a:rPr>
            <a:t>コープデイズ神戸西　</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en-US" altLang="ja-JP" sz="800">
              <a:latin typeface="HP Simplified Jpan Light" panose="020B0300000000000000" pitchFamily="50" charset="-128"/>
              <a:ea typeface="HP Simplified Jpan Light" panose="020B0300000000000000" pitchFamily="50" charset="-128"/>
            </a:rPr>
            <a:t>1</a:t>
          </a:r>
          <a:r>
            <a:rPr kumimoji="1" lang="ja-JP" altLang="en-US" sz="800">
              <a:latin typeface="HP Simplified Jpan Light" panose="020B0300000000000000" pitchFamily="50" charset="-128"/>
              <a:ea typeface="HP Simplified Jpan Light" panose="020B0300000000000000" pitchFamily="50" charset="-128"/>
            </a:rPr>
            <a:t>階つどい場カウンター</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ja-JP" altLang="en-US" sz="800">
              <a:latin typeface="HP Simplified Jpan Light" panose="020B0300000000000000" pitchFamily="50" charset="-128"/>
              <a:ea typeface="HP Simplified Jpan Light" panose="020B0300000000000000" pitchFamily="50" charset="-128"/>
            </a:rPr>
            <a:t>お問い合わせ</a:t>
          </a:r>
          <a:endParaRPr kumimoji="1" lang="en-US" altLang="ja-JP" sz="800">
            <a:latin typeface="HP Simplified Jpan Light" panose="020B0300000000000000" pitchFamily="50" charset="-128"/>
            <a:ea typeface="HP Simplified Jpan Light" panose="020B0300000000000000" pitchFamily="50" charset="-128"/>
          </a:endParaRPr>
        </a:p>
        <a:p>
          <a:pPr algn="ctr"/>
          <a:r>
            <a:rPr kumimoji="1" lang="en-US" altLang="ja-JP" sz="1050" b="1">
              <a:latin typeface="HP Simplified Jpan Light" panose="020B0300000000000000" pitchFamily="50" charset="-128"/>
              <a:ea typeface="HP Simplified Jpan Light" panose="020B0300000000000000" pitchFamily="50" charset="-128"/>
            </a:rPr>
            <a:t>TEL</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078</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975‐9300</a:t>
          </a:r>
        </a:p>
        <a:p>
          <a:pPr algn="ctr"/>
          <a:r>
            <a:rPr kumimoji="1" lang="en-US" altLang="ja-JP" sz="1050" b="1">
              <a:latin typeface="HP Simplified Jpan Light" panose="020B0300000000000000" pitchFamily="50" charset="-128"/>
              <a:ea typeface="HP Simplified Jpan Light" panose="020B0300000000000000" pitchFamily="50" charset="-128"/>
            </a:rPr>
            <a:t>FAX</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078</a:t>
          </a:r>
          <a:r>
            <a:rPr kumimoji="1" lang="ja-JP" altLang="en-US" sz="1050" b="1">
              <a:latin typeface="HP Simplified Jpan Light" panose="020B0300000000000000" pitchFamily="50" charset="-128"/>
              <a:ea typeface="HP Simplified Jpan Light" panose="020B0300000000000000" pitchFamily="50" charset="-128"/>
            </a:rPr>
            <a:t>）</a:t>
          </a:r>
          <a:r>
            <a:rPr kumimoji="1" lang="en-US" altLang="ja-JP" sz="1050" b="1">
              <a:latin typeface="HP Simplified Jpan Light" panose="020B0300000000000000" pitchFamily="50" charset="-128"/>
              <a:ea typeface="HP Simplified Jpan Light" panose="020B0300000000000000" pitchFamily="50" charset="-128"/>
            </a:rPr>
            <a:t>975‐9301</a:t>
          </a:r>
          <a:endParaRPr kumimoji="1" lang="ja-JP" altLang="en-US" sz="1050" b="1">
            <a:latin typeface="HP Simplified Jpan Light" panose="020B0300000000000000" pitchFamily="50" charset="-128"/>
            <a:ea typeface="HP Simplified Jpan Light" panose="020B0300000000000000" pitchFamily="50" charset="-128"/>
          </a:endParaRPr>
        </a:p>
      </xdr:txBody>
    </xdr:sp>
    <xdr:clientData/>
  </xdr:twoCellAnchor>
  <xdr:oneCellAnchor>
    <xdr:from>
      <xdr:col>21</xdr:col>
      <xdr:colOff>27919</xdr:colOff>
      <xdr:row>156</xdr:row>
      <xdr:rowOff>198438</xdr:rowOff>
    </xdr:from>
    <xdr:ext cx="1097618" cy="1127125"/>
    <xdr:pic>
      <xdr:nvPicPr>
        <xdr:cNvPr id="3" name="図 2">
          <a:extLst>
            <a:ext uri="{FF2B5EF4-FFF2-40B4-BE49-F238E27FC236}">
              <a16:creationId xmlns:a16="http://schemas.microsoft.com/office/drawing/2014/main" id="{8AD8BC6E-E72F-4E1B-A1A2-E1D681CD9178}"/>
            </a:ext>
          </a:extLst>
        </xdr:cNvPr>
        <xdr:cNvPicPr>
          <a:picLocks noChangeAspect="1"/>
        </xdr:cNvPicPr>
      </xdr:nvPicPr>
      <xdr:blipFill>
        <a:blip xmlns:r="http://schemas.openxmlformats.org/officeDocument/2006/relationships" r:embed="rId1"/>
        <a:stretch>
          <a:fillRect/>
        </a:stretch>
      </xdr:blipFill>
      <xdr:spPr>
        <a:xfrm>
          <a:off x="39166144" y="31421388"/>
          <a:ext cx="1097618" cy="112712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279401</xdr:colOff>
          <xdr:row>24</xdr:row>
          <xdr:rowOff>137886</xdr:rowOff>
        </xdr:from>
        <xdr:to>
          <xdr:col>1</xdr:col>
          <xdr:colOff>6604087</xdr:colOff>
          <xdr:row>44</xdr:row>
          <xdr:rowOff>22679</xdr:rowOff>
        </xdr:to>
        <xdr:pic>
          <xdr:nvPicPr>
            <xdr:cNvPr id="5" name="図 4"/>
            <xdr:cNvPicPr>
              <a:picLocks noChangeAspect="1" noChangeArrowheads="1"/>
              <a:extLst>
                <a:ext uri="{84589F7E-364E-4C9E-8A38-B11213B215E9}">
                  <a14:cameraTool cellRange="使用料金!$A$2:$H$19" spid="_x0000_s11424"/>
                </a:ext>
              </a:extLst>
            </xdr:cNvPicPr>
          </xdr:nvPicPr>
          <xdr:blipFill>
            <a:blip xmlns:r="http://schemas.openxmlformats.org/officeDocument/2006/relationships" r:embed="rId2"/>
            <a:srcRect/>
            <a:stretch>
              <a:fillRect/>
            </a:stretch>
          </xdr:blipFill>
          <xdr:spPr bwMode="auto">
            <a:xfrm>
              <a:off x="393701" y="4989286"/>
              <a:ext cx="6324686" cy="38217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628650</xdr:colOff>
      <xdr:row>3</xdr:row>
      <xdr:rowOff>180975</xdr:rowOff>
    </xdr:from>
    <xdr:to>
      <xdr:col>11</xdr:col>
      <xdr:colOff>190500</xdr:colOff>
      <xdr:row>5</xdr:row>
      <xdr:rowOff>257175</xdr:rowOff>
    </xdr:to>
    <xdr:grpSp>
      <xdr:nvGrpSpPr>
        <xdr:cNvPr id="7" name="グループ化 6"/>
        <xdr:cNvGrpSpPr/>
      </xdr:nvGrpSpPr>
      <xdr:grpSpPr>
        <a:xfrm>
          <a:off x="6115050" y="1457325"/>
          <a:ext cx="1619250" cy="1076325"/>
          <a:chOff x="6115050" y="1457325"/>
          <a:chExt cx="1619250" cy="1076325"/>
        </a:xfrm>
      </xdr:grpSpPr>
      <xdr:sp macro="" textlink="">
        <xdr:nvSpPr>
          <xdr:cNvPr id="3" name="二等辺三角形 2"/>
          <xdr:cNvSpPr/>
        </xdr:nvSpPr>
        <xdr:spPr>
          <a:xfrm>
            <a:off x="6172200" y="1800225"/>
            <a:ext cx="130629" cy="121103"/>
          </a:xfrm>
          <a:prstGeom prst="triangl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乗算 3"/>
          <xdr:cNvSpPr/>
        </xdr:nvSpPr>
        <xdr:spPr>
          <a:xfrm>
            <a:off x="6115050" y="1495425"/>
            <a:ext cx="231321" cy="231321"/>
          </a:xfrm>
          <a:prstGeom prst="mathMultiply">
            <a:avLst>
              <a:gd name="adj1" fmla="val 5002"/>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6400800" y="1457325"/>
            <a:ext cx="9906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休館日</a:t>
            </a:r>
          </a:p>
        </xdr:txBody>
      </xdr:sp>
      <xdr:sp macro="" textlink="">
        <xdr:nvSpPr>
          <xdr:cNvPr id="6" name="テキスト ボックス 5"/>
          <xdr:cNvSpPr txBox="1"/>
        </xdr:nvSpPr>
        <xdr:spPr>
          <a:xfrm>
            <a:off x="6391274" y="1724025"/>
            <a:ext cx="1343026"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たまつホールのみ定期利用不可</a:t>
            </a:r>
            <a:endParaRPr kumimoji="1" lang="en-US" altLang="ja-JP" sz="1100" b="1"/>
          </a:p>
          <a:p>
            <a:r>
              <a:rPr kumimoji="1" lang="en-US" altLang="ja-JP" sz="1100" b="1"/>
              <a:t>(</a:t>
            </a:r>
            <a:r>
              <a:rPr kumimoji="1" lang="ja-JP" altLang="en-US" sz="1100" b="1"/>
              <a:t>随時利用は可</a:t>
            </a:r>
            <a:r>
              <a:rPr kumimoji="1" lang="en-US" altLang="ja-JP" sz="1100" b="1"/>
              <a: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190500</xdr:colOff>
      <xdr:row>19</xdr:row>
      <xdr:rowOff>66675</xdr:rowOff>
    </xdr:from>
    <xdr:to>
      <xdr:col>9</xdr:col>
      <xdr:colOff>371475</xdr:colOff>
      <xdr:row>20</xdr:row>
      <xdr:rowOff>0</xdr:rowOff>
    </xdr:to>
    <xdr:grpSp>
      <xdr:nvGrpSpPr>
        <xdr:cNvPr id="2" name="グループ化 1"/>
        <xdr:cNvGrpSpPr/>
      </xdr:nvGrpSpPr>
      <xdr:grpSpPr>
        <a:xfrm>
          <a:off x="7620000" y="4683499"/>
          <a:ext cx="180975" cy="168648"/>
          <a:chOff x="3171825" y="9172575"/>
          <a:chExt cx="180975" cy="390525"/>
        </a:xfrm>
      </xdr:grpSpPr>
      <xdr:sp macro="" textlink="">
        <xdr:nvSpPr>
          <xdr:cNvPr id="3" name="フレーム 2"/>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 name="フレーム 3"/>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11</xdr:col>
      <xdr:colOff>571500</xdr:colOff>
      <xdr:row>19</xdr:row>
      <xdr:rowOff>66675</xdr:rowOff>
    </xdr:from>
    <xdr:to>
      <xdr:col>12</xdr:col>
      <xdr:colOff>66675</xdr:colOff>
      <xdr:row>20</xdr:row>
      <xdr:rowOff>0</xdr:rowOff>
    </xdr:to>
    <xdr:grpSp>
      <xdr:nvGrpSpPr>
        <xdr:cNvPr id="5" name="グループ化 4"/>
        <xdr:cNvGrpSpPr/>
      </xdr:nvGrpSpPr>
      <xdr:grpSpPr>
        <a:xfrm>
          <a:off x="9368118" y="4683499"/>
          <a:ext cx="178733" cy="168648"/>
          <a:chOff x="3171825" y="9172575"/>
          <a:chExt cx="180975" cy="390525"/>
        </a:xfrm>
      </xdr:grpSpPr>
      <xdr:sp macro="" textlink="">
        <xdr:nvSpPr>
          <xdr:cNvPr id="6" name="フレーム 5"/>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フレーム 6"/>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10</xdr:col>
      <xdr:colOff>219075</xdr:colOff>
      <xdr:row>19</xdr:row>
      <xdr:rowOff>66675</xdr:rowOff>
    </xdr:from>
    <xdr:to>
      <xdr:col>10</xdr:col>
      <xdr:colOff>400050</xdr:colOff>
      <xdr:row>20</xdr:row>
      <xdr:rowOff>0</xdr:rowOff>
    </xdr:to>
    <xdr:grpSp>
      <xdr:nvGrpSpPr>
        <xdr:cNvPr id="8" name="グループ化 7"/>
        <xdr:cNvGrpSpPr/>
      </xdr:nvGrpSpPr>
      <xdr:grpSpPr>
        <a:xfrm>
          <a:off x="8332134" y="4683499"/>
          <a:ext cx="180975" cy="168648"/>
          <a:chOff x="3171825" y="9172575"/>
          <a:chExt cx="180975" cy="390525"/>
        </a:xfrm>
      </xdr:grpSpPr>
      <xdr:sp macro="" textlink="">
        <xdr:nvSpPr>
          <xdr:cNvPr id="9" name="フレーム 8"/>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フレーム 9"/>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133350</xdr:colOff>
      <xdr:row>19</xdr:row>
      <xdr:rowOff>57150</xdr:rowOff>
    </xdr:from>
    <xdr:to>
      <xdr:col>13</xdr:col>
      <xdr:colOff>314325</xdr:colOff>
      <xdr:row>20</xdr:row>
      <xdr:rowOff>0</xdr:rowOff>
    </xdr:to>
    <xdr:grpSp>
      <xdr:nvGrpSpPr>
        <xdr:cNvPr id="11" name="グループ化 10"/>
        <xdr:cNvGrpSpPr/>
      </xdr:nvGrpSpPr>
      <xdr:grpSpPr>
        <a:xfrm>
          <a:off x="10297085" y="4673974"/>
          <a:ext cx="180975" cy="178173"/>
          <a:chOff x="3171825" y="9172575"/>
          <a:chExt cx="180975" cy="390525"/>
        </a:xfrm>
      </xdr:grpSpPr>
      <xdr:sp macro="" textlink="">
        <xdr:nvSpPr>
          <xdr:cNvPr id="12" name="フレーム 11"/>
          <xdr:cNvSpPr/>
        </xdr:nvSpPr>
        <xdr:spPr>
          <a:xfrm>
            <a:off x="3171825" y="917257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3" name="フレーム 12"/>
          <xdr:cNvSpPr/>
        </xdr:nvSpPr>
        <xdr:spPr>
          <a:xfrm>
            <a:off x="3171825" y="9382125"/>
            <a:ext cx="180975" cy="180975"/>
          </a:xfrm>
          <a:prstGeom prst="fram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171450</xdr:colOff>
      <xdr:row>0</xdr:row>
      <xdr:rowOff>20912</xdr:rowOff>
    </xdr:from>
    <xdr:ext cx="371473" cy="381459"/>
    <xdr:pic>
      <xdr:nvPicPr>
        <xdr:cNvPr id="4" name="図 3">
          <a:extLst>
            <a:ext uri="{FF2B5EF4-FFF2-40B4-BE49-F238E27FC236}">
              <a16:creationId xmlns:a16="http://schemas.microsoft.com/office/drawing/2014/main" id="{8AD8BC6E-E72F-4E1B-A1A2-E1D681CD9178}"/>
            </a:ext>
          </a:extLst>
        </xdr:cNvPr>
        <xdr:cNvPicPr>
          <a:picLocks noChangeAspect="1"/>
        </xdr:cNvPicPr>
      </xdr:nvPicPr>
      <xdr:blipFill>
        <a:blip xmlns:r="http://schemas.openxmlformats.org/officeDocument/2006/relationships" r:embed="rId1"/>
        <a:stretch>
          <a:fillRect/>
        </a:stretch>
      </xdr:blipFill>
      <xdr:spPr>
        <a:xfrm>
          <a:off x="171450" y="20912"/>
          <a:ext cx="371473" cy="381459"/>
        </a:xfrm>
        <a:prstGeom prst="rect">
          <a:avLst/>
        </a:prstGeom>
      </xdr:spPr>
    </xdr:pic>
    <xdr:clientData/>
  </xdr:oneCellAnchor>
  <xdr:twoCellAnchor>
    <xdr:from>
      <xdr:col>5</xdr:col>
      <xdr:colOff>166687</xdr:colOff>
      <xdr:row>3</xdr:row>
      <xdr:rowOff>150813</xdr:rowOff>
    </xdr:from>
    <xdr:to>
      <xdr:col>6</xdr:col>
      <xdr:colOff>390525</xdr:colOff>
      <xdr:row>3</xdr:row>
      <xdr:rowOff>428625</xdr:rowOff>
    </xdr:to>
    <xdr:sp macro="" textlink="">
      <xdr:nvSpPr>
        <xdr:cNvPr id="6" name="角丸四角形 5"/>
        <xdr:cNvSpPr/>
      </xdr:nvSpPr>
      <xdr:spPr>
        <a:xfrm>
          <a:off x="1795462" y="1084263"/>
          <a:ext cx="881063" cy="277812"/>
        </a:xfrm>
        <a:prstGeom prst="roundRect">
          <a:avLst>
            <a:gd name="adj" fmla="val 15202"/>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twoCellAnchor>
    <xdr:from>
      <xdr:col>7</xdr:col>
      <xdr:colOff>174625</xdr:colOff>
      <xdr:row>3</xdr:row>
      <xdr:rowOff>150814</xdr:rowOff>
    </xdr:from>
    <xdr:to>
      <xdr:col>8</xdr:col>
      <xdr:colOff>409575</xdr:colOff>
      <xdr:row>3</xdr:row>
      <xdr:rowOff>438150</xdr:rowOff>
    </xdr:to>
    <xdr:sp macro="" textlink="">
      <xdr:nvSpPr>
        <xdr:cNvPr id="7" name="角丸四角形 6"/>
        <xdr:cNvSpPr/>
      </xdr:nvSpPr>
      <xdr:spPr>
        <a:xfrm>
          <a:off x="3013075" y="1084264"/>
          <a:ext cx="892175" cy="287336"/>
        </a:xfrm>
        <a:prstGeom prst="roundRect">
          <a:avLst>
            <a:gd name="adj" fmla="val 19202"/>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twoCellAnchor>
    <xdr:from>
      <xdr:col>5</xdr:col>
      <xdr:colOff>163512</xdr:colOff>
      <xdr:row>18</xdr:row>
      <xdr:rowOff>190500</xdr:rowOff>
    </xdr:from>
    <xdr:to>
      <xdr:col>6</xdr:col>
      <xdr:colOff>419100</xdr:colOff>
      <xdr:row>19</xdr:row>
      <xdr:rowOff>485775</xdr:rowOff>
    </xdr:to>
    <xdr:sp macro="" textlink="">
      <xdr:nvSpPr>
        <xdr:cNvPr id="8" name="角丸四角形 7"/>
        <xdr:cNvSpPr/>
      </xdr:nvSpPr>
      <xdr:spPr>
        <a:xfrm>
          <a:off x="1792287" y="8772525"/>
          <a:ext cx="912813" cy="990600"/>
        </a:xfrm>
        <a:prstGeom prst="roundRect">
          <a:avLst>
            <a:gd name="adj" fmla="val 10210"/>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twoCellAnchor>
    <xdr:from>
      <xdr:col>9</xdr:col>
      <xdr:colOff>1257301</xdr:colOff>
      <xdr:row>2</xdr:row>
      <xdr:rowOff>228599</xdr:rowOff>
    </xdr:from>
    <xdr:to>
      <xdr:col>9</xdr:col>
      <xdr:colOff>3248025</xdr:colOff>
      <xdr:row>2</xdr:row>
      <xdr:rowOff>371474</xdr:rowOff>
    </xdr:to>
    <xdr:sp macro="" textlink="">
      <xdr:nvSpPr>
        <xdr:cNvPr id="20" name="テキスト ボックス 19">
          <a:extLst>
            <a:ext uri="{FF2B5EF4-FFF2-40B4-BE49-F238E27FC236}">
              <a16:creationId xmlns:a16="http://schemas.microsoft.com/office/drawing/2014/main" id="{DD17C84E-D9D5-4BAA-9F7B-10D69963E5D5}"/>
            </a:ext>
          </a:extLst>
        </xdr:cNvPr>
        <xdr:cNvSpPr txBox="1"/>
      </xdr:nvSpPr>
      <xdr:spPr>
        <a:xfrm>
          <a:off x="5295901" y="904874"/>
          <a:ext cx="1990724" cy="14287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b="0">
              <a:latin typeface="Yu Gothic UI Semilight" panose="020B0400000000000000" pitchFamily="50" charset="-128"/>
              <a:ea typeface="Yu Gothic UI Semilight" panose="020B0400000000000000" pitchFamily="50" charset="-128"/>
            </a:rPr>
            <a:t>（例：</a:t>
          </a:r>
          <a:r>
            <a:rPr kumimoji="1" lang="en-US" altLang="ja-JP" sz="800" b="0">
              <a:latin typeface="Yu Gothic UI Semilight" panose="020B0400000000000000" pitchFamily="50" charset="-128"/>
              <a:ea typeface="Yu Gothic UI Semilight" panose="020B0400000000000000" pitchFamily="50" charset="-128"/>
            </a:rPr>
            <a:t>1.5</a:t>
          </a:r>
          <a:r>
            <a:rPr kumimoji="1" lang="ja-JP" altLang="en-US" sz="800" b="0">
              <a:latin typeface="Yu Gothic UI Semilight" panose="020B0400000000000000" pitchFamily="50" charset="-128"/>
              <a:ea typeface="Yu Gothic UI Semilight" panose="020B0400000000000000" pitchFamily="50" charset="-128"/>
            </a:rPr>
            <a:t>時間利用の場合は２単位）</a:t>
          </a:r>
        </a:p>
      </xdr:txBody>
    </xdr:sp>
    <xdr:clientData/>
  </xdr:twoCellAnchor>
  <xdr:twoCellAnchor>
    <xdr:from>
      <xdr:col>9</xdr:col>
      <xdr:colOff>554039</xdr:colOff>
      <xdr:row>26</xdr:row>
      <xdr:rowOff>123824</xdr:rowOff>
    </xdr:from>
    <xdr:to>
      <xdr:col>9</xdr:col>
      <xdr:colOff>2305050</xdr:colOff>
      <xdr:row>28</xdr:row>
      <xdr:rowOff>115885</xdr:rowOff>
    </xdr:to>
    <xdr:sp macro="" textlink="">
      <xdr:nvSpPr>
        <xdr:cNvPr id="11" name="角丸四角形 10"/>
        <xdr:cNvSpPr/>
      </xdr:nvSpPr>
      <xdr:spPr>
        <a:xfrm>
          <a:off x="4649789" y="11449049"/>
          <a:ext cx="1751011" cy="411161"/>
        </a:xfrm>
        <a:prstGeom prst="roundRect">
          <a:avLst>
            <a:gd name="adj" fmla="val 10508"/>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100">
              <a:solidFill>
                <a:schemeClr val="bg1"/>
              </a:solidFill>
              <a:latin typeface="Yu Gothic UI Semibold" panose="020B0700000000000000" pitchFamily="50" charset="-128"/>
              <a:ea typeface="Yu Gothic UI Semibold" panose="020B0700000000000000" pitchFamily="50" charset="-128"/>
            </a:rPr>
            <a:t>月１回</a:t>
          </a:r>
          <a:r>
            <a:rPr kumimoji="1" lang="en-US" altLang="ja-JP" sz="1100" baseline="0">
              <a:solidFill>
                <a:schemeClr val="bg1"/>
              </a:solidFill>
              <a:latin typeface="Yu Gothic UI Semibold" panose="020B0700000000000000" pitchFamily="50" charset="-128"/>
              <a:ea typeface="Yu Gothic UI Semibold" panose="020B0700000000000000" pitchFamily="50" charset="-128"/>
            </a:rPr>
            <a:t> </a:t>
          </a:r>
          <a:r>
            <a:rPr kumimoji="1" lang="ja-JP" altLang="en-US" sz="1100">
              <a:solidFill>
                <a:schemeClr val="bg1"/>
              </a:solidFill>
              <a:latin typeface="Yu Gothic UI Semibold" panose="020B0700000000000000" pitchFamily="50" charset="-128"/>
              <a:ea typeface="Yu Gothic UI Semibold" panose="020B0700000000000000" pitchFamily="50" charset="-128"/>
            </a:rPr>
            <a:t>２単位　</a:t>
          </a:r>
          <a:r>
            <a:rPr kumimoji="1" lang="ja-JP" altLang="en-US" sz="1800">
              <a:solidFill>
                <a:schemeClr val="bg1"/>
              </a:solidFill>
              <a:latin typeface="Yu Gothic UI Semibold" panose="020B0700000000000000" pitchFamily="50" charset="-128"/>
              <a:ea typeface="Yu Gothic UI Semibold" panose="020B0700000000000000" pitchFamily="50" charset="-128"/>
            </a:rPr>
            <a:t>無</a:t>
          </a:r>
          <a:r>
            <a:rPr kumimoji="1" lang="ja-JP" altLang="en-US" sz="1800" baseline="0">
              <a:solidFill>
                <a:schemeClr val="bg1"/>
              </a:solidFill>
              <a:latin typeface="Yu Gothic UI Semibold" panose="020B0700000000000000" pitchFamily="50" charset="-128"/>
              <a:ea typeface="Yu Gothic UI Semibold" panose="020B0700000000000000" pitchFamily="50" charset="-128"/>
            </a:rPr>
            <a:t> </a:t>
          </a:r>
          <a:r>
            <a:rPr kumimoji="1" lang="ja-JP" altLang="en-US" sz="1800">
              <a:solidFill>
                <a:schemeClr val="bg1"/>
              </a:solidFill>
              <a:latin typeface="Yu Gothic UI Semibold" panose="020B0700000000000000" pitchFamily="50" charset="-128"/>
              <a:ea typeface="Yu Gothic UI Semibold" panose="020B0700000000000000" pitchFamily="50" charset="-128"/>
            </a:rPr>
            <a:t>料</a:t>
          </a:r>
        </a:p>
      </xdr:txBody>
    </xdr:sp>
    <xdr:clientData/>
  </xdr:twoCellAnchor>
  <xdr:twoCellAnchor>
    <xdr:from>
      <xdr:col>7</xdr:col>
      <xdr:colOff>152400</xdr:colOff>
      <xdr:row>21</xdr:row>
      <xdr:rowOff>47625</xdr:rowOff>
    </xdr:from>
    <xdr:to>
      <xdr:col>8</xdr:col>
      <xdr:colOff>407988</xdr:colOff>
      <xdr:row>21</xdr:row>
      <xdr:rowOff>333375</xdr:rowOff>
    </xdr:to>
    <xdr:sp macro="" textlink="">
      <xdr:nvSpPr>
        <xdr:cNvPr id="12" name="角丸四角形 11"/>
        <xdr:cNvSpPr/>
      </xdr:nvSpPr>
      <xdr:spPr>
        <a:xfrm>
          <a:off x="2990850" y="10429875"/>
          <a:ext cx="912813" cy="285750"/>
        </a:xfrm>
        <a:prstGeom prst="roundRect">
          <a:avLst>
            <a:gd name="adj" fmla="val 20210"/>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twoCellAnchor>
    <xdr:from>
      <xdr:col>5</xdr:col>
      <xdr:colOff>152400</xdr:colOff>
      <xdr:row>20</xdr:row>
      <xdr:rowOff>123826</xdr:rowOff>
    </xdr:from>
    <xdr:to>
      <xdr:col>6</xdr:col>
      <xdr:colOff>407988</xdr:colOff>
      <xdr:row>21</xdr:row>
      <xdr:rowOff>314326</xdr:rowOff>
    </xdr:to>
    <xdr:sp macro="" textlink="">
      <xdr:nvSpPr>
        <xdr:cNvPr id="13" name="角丸四角形 12"/>
        <xdr:cNvSpPr/>
      </xdr:nvSpPr>
      <xdr:spPr>
        <a:xfrm>
          <a:off x="1781175" y="10086976"/>
          <a:ext cx="912813" cy="609600"/>
        </a:xfrm>
        <a:prstGeom prst="roundRect">
          <a:avLst>
            <a:gd name="adj" fmla="val 10210"/>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twoCellAnchor editAs="oneCell">
    <xdr:from>
      <xdr:col>5</xdr:col>
      <xdr:colOff>57150</xdr:colOff>
      <xdr:row>9</xdr:row>
      <xdr:rowOff>409575</xdr:rowOff>
    </xdr:from>
    <xdr:to>
      <xdr:col>6</xdr:col>
      <xdr:colOff>514350</xdr:colOff>
      <xdr:row>10</xdr:row>
      <xdr:rowOff>111645</xdr:rowOff>
    </xdr:to>
    <xdr:pic>
      <xdr:nvPicPr>
        <xdr:cNvPr id="5" name="図 4"/>
        <xdr:cNvPicPr>
          <a:picLocks noChangeAspect="1"/>
        </xdr:cNvPicPr>
      </xdr:nvPicPr>
      <xdr:blipFill>
        <a:blip xmlns:r="http://schemas.openxmlformats.org/officeDocument/2006/relationships" r:embed="rId2"/>
        <a:stretch>
          <a:fillRect/>
        </a:stretch>
      </xdr:blipFill>
      <xdr:spPr>
        <a:xfrm>
          <a:off x="1743075" y="4581525"/>
          <a:ext cx="1114425" cy="264045"/>
        </a:xfrm>
        <a:prstGeom prst="rect">
          <a:avLst/>
        </a:prstGeom>
      </xdr:spPr>
    </xdr:pic>
    <xdr:clientData/>
  </xdr:twoCellAnchor>
  <xdr:twoCellAnchor>
    <xdr:from>
      <xdr:col>5</xdr:col>
      <xdr:colOff>161925</xdr:colOff>
      <xdr:row>17</xdr:row>
      <xdr:rowOff>76200</xdr:rowOff>
    </xdr:from>
    <xdr:to>
      <xdr:col>6</xdr:col>
      <xdr:colOff>417513</xdr:colOff>
      <xdr:row>17</xdr:row>
      <xdr:rowOff>390525</xdr:rowOff>
    </xdr:to>
    <xdr:sp macro="" textlink="">
      <xdr:nvSpPr>
        <xdr:cNvPr id="14" name="角丸四角形 13"/>
        <xdr:cNvSpPr/>
      </xdr:nvSpPr>
      <xdr:spPr>
        <a:xfrm>
          <a:off x="1790700" y="8220075"/>
          <a:ext cx="912813" cy="314325"/>
        </a:xfrm>
        <a:prstGeom prst="roundRect">
          <a:avLst>
            <a:gd name="adj" fmla="val 19301"/>
          </a:avLst>
        </a:prstGeom>
        <a:solidFill>
          <a:srgbClr val="3A1D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solidFill>
              <a:latin typeface="Yu Gothic UI Semibold" panose="020B0700000000000000" pitchFamily="50" charset="-128"/>
              <a:ea typeface="Yu Gothic UI Semibold" panose="020B0700000000000000" pitchFamily="50" charset="-128"/>
            </a:rPr>
            <a:t>無　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31750</xdr:colOff>
      <xdr:row>28</xdr:row>
      <xdr:rowOff>114300</xdr:rowOff>
    </xdr:from>
    <xdr:to>
      <xdr:col>13</xdr:col>
      <xdr:colOff>869950</xdr:colOff>
      <xdr:row>35</xdr:row>
      <xdr:rowOff>177800</xdr:rowOff>
    </xdr:to>
    <xdr:sp macro="" textlink="">
      <xdr:nvSpPr>
        <xdr:cNvPr id="2" name="四角形: 角を丸くする 1">
          <a:extLst>
            <a:ext uri="{FF2B5EF4-FFF2-40B4-BE49-F238E27FC236}">
              <a16:creationId xmlns:a16="http://schemas.microsoft.com/office/drawing/2014/main" id="{699D2468-D5AE-4F9B-8C22-C5FF297F3752}"/>
            </a:ext>
          </a:extLst>
        </xdr:cNvPr>
        <xdr:cNvSpPr/>
      </xdr:nvSpPr>
      <xdr:spPr>
        <a:xfrm>
          <a:off x="31750" y="8515350"/>
          <a:ext cx="6699250" cy="1905000"/>
        </a:xfrm>
        <a:prstGeom prst="roundRect">
          <a:avLst>
            <a:gd name="adj" fmla="val 1791"/>
          </a:avLst>
        </a:prstGeom>
        <a:solidFill>
          <a:schemeClr val="bg1"/>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316;&#26989;&#22580;\01_&#29577;&#27941;&#25903;&#25152;\01_&#29577;&#27941;&#24193;&#33294;&#65297;&#12539;&#65300;&#38542;&#21033;&#27963;&#29992;\&#12467;&#12540;&#12503;&#12371;&#12358;&#12409;\&#36024;&#23460;\&#36024;&#23460;&#35215;&#32004;\Ver6\&#21033;&#29992;&#20107;&#21069;&#30003;&#35531;&#26360;_ver6_20250709&#26178;&#28857;&#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使用者登録票 (例)"/>
      <sheetName val="①利用事前申請書"/>
      <sheetName val="Sheet1"/>
      <sheetName val="②随時利用申込書"/>
      <sheetName val="定期利用規約"/>
      <sheetName val="元ネタ"/>
      <sheetName val="使用料金"/>
      <sheetName val="計算式"/>
      <sheetName val="入力用申込フォーム"/>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tamatukodomo@lllll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5"/>
  <sheetViews>
    <sheetView topLeftCell="A25" zoomScaleNormal="100" workbookViewId="0">
      <selection activeCell="F16" sqref="F16"/>
    </sheetView>
  </sheetViews>
  <sheetFormatPr defaultColWidth="9" defaultRowHeight="16.5"/>
  <cols>
    <col min="1" max="1" width="10.25" style="90" customWidth="1"/>
    <col min="2" max="2" width="4.25" style="90" customWidth="1"/>
    <col min="3" max="3" width="4.375" style="90" customWidth="1"/>
    <col min="4" max="4" width="4.75" style="90" customWidth="1"/>
    <col min="5" max="5" width="5.125" style="90" customWidth="1"/>
    <col min="6" max="8" width="10.75" style="90" customWidth="1"/>
    <col min="9" max="9" width="3.375" style="90" customWidth="1"/>
    <col min="10" max="10" width="7.75" style="90" customWidth="1"/>
    <col min="11" max="11" width="10.75" style="90" customWidth="1"/>
    <col min="12" max="12" width="7.125" style="90" customWidth="1"/>
    <col min="13" max="13" width="8.5" style="90" customWidth="1"/>
    <col min="14" max="14" width="9" style="90"/>
    <col min="15" max="15" width="6" style="90" customWidth="1"/>
    <col min="16" max="16" width="9" style="90"/>
    <col min="17" max="17" width="5.375" style="90" customWidth="1"/>
    <col min="18" max="16384" width="9" style="90"/>
  </cols>
  <sheetData>
    <row r="1" spans="1:18" ht="42" customHeight="1">
      <c r="A1" s="326" t="s">
        <v>183</v>
      </c>
      <c r="B1" s="326"/>
      <c r="C1" s="326"/>
      <c r="D1" s="326"/>
      <c r="E1" s="327" t="s">
        <v>184</v>
      </c>
      <c r="F1" s="327"/>
      <c r="G1" s="327"/>
      <c r="H1" s="327"/>
      <c r="I1" s="327"/>
      <c r="J1" s="327"/>
      <c r="K1" s="327"/>
      <c r="L1" s="327"/>
      <c r="M1" s="327"/>
      <c r="P1" s="159"/>
      <c r="Q1" s="159"/>
      <c r="R1" s="159"/>
    </row>
    <row r="2" spans="1:18" s="156" customFormat="1" ht="21" customHeight="1">
      <c r="A2" s="160"/>
      <c r="B2" s="160"/>
      <c r="C2" s="160"/>
      <c r="D2" s="161"/>
      <c r="E2" s="161"/>
      <c r="F2" s="161"/>
      <c r="G2" s="162"/>
      <c r="H2" s="162"/>
      <c r="I2" s="162"/>
      <c r="J2" s="163"/>
      <c r="K2" s="163"/>
      <c r="L2" s="163"/>
      <c r="M2" s="163"/>
    </row>
    <row r="3" spans="1:18" s="156" customFormat="1" ht="20.25" customHeight="1">
      <c r="A3" s="328" t="s">
        <v>185</v>
      </c>
      <c r="B3" s="328"/>
      <c r="C3" s="328"/>
      <c r="D3" s="328"/>
      <c r="E3" s="328"/>
      <c r="F3" s="328"/>
      <c r="G3" s="328"/>
      <c r="H3" s="328"/>
      <c r="I3" s="328"/>
      <c r="J3" s="328"/>
      <c r="K3" s="328"/>
      <c r="L3" s="328"/>
      <c r="M3" s="328"/>
    </row>
    <row r="4" spans="1:18" s="164" customFormat="1" ht="17.25" customHeight="1">
      <c r="A4" s="158" t="s">
        <v>186</v>
      </c>
    </row>
    <row r="5" spans="1:18" s="164" customFormat="1" ht="17.25" customHeight="1">
      <c r="A5" s="157" t="s">
        <v>233</v>
      </c>
    </row>
    <row r="6" spans="1:18" s="164" customFormat="1" ht="17.25" customHeight="1">
      <c r="A6" s="157" t="s">
        <v>167</v>
      </c>
    </row>
    <row r="7" spans="1:18" s="164" customFormat="1" ht="17.25" customHeight="1">
      <c r="A7" s="157" t="s">
        <v>187</v>
      </c>
    </row>
    <row r="8" spans="1:18" s="164" customFormat="1" ht="17.25" customHeight="1">
      <c r="A8" s="157" t="s">
        <v>168</v>
      </c>
    </row>
    <row r="9" spans="1:18" s="164" customFormat="1" ht="17.25" customHeight="1">
      <c r="A9" s="157" t="s">
        <v>232</v>
      </c>
    </row>
    <row r="10" spans="1:18" s="164" customFormat="1" ht="17.25" customHeight="1">
      <c r="A10" s="157" t="s">
        <v>188</v>
      </c>
    </row>
    <row r="11" spans="1:18" s="164" customFormat="1" ht="17.25" customHeight="1">
      <c r="A11" s="157"/>
    </row>
    <row r="12" spans="1:18" s="164" customFormat="1" ht="17.25" customHeight="1">
      <c r="A12" s="158" t="s">
        <v>189</v>
      </c>
    </row>
    <row r="13" spans="1:18" s="164" customFormat="1" ht="17.25" customHeight="1">
      <c r="A13" s="157" t="s">
        <v>190</v>
      </c>
    </row>
    <row r="14" spans="1:18" s="164" customFormat="1" ht="17.25" customHeight="1">
      <c r="A14" s="157" t="s">
        <v>191</v>
      </c>
    </row>
    <row r="15" spans="1:18" s="164" customFormat="1" ht="17.25" customHeight="1">
      <c r="A15" s="157" t="s">
        <v>192</v>
      </c>
    </row>
    <row r="16" spans="1:18" s="164" customFormat="1" ht="17.25" customHeight="1">
      <c r="A16" s="157" t="s">
        <v>193</v>
      </c>
    </row>
    <row r="17" spans="1:1" s="164" customFormat="1" ht="17.25" customHeight="1">
      <c r="A17" s="157"/>
    </row>
    <row r="18" spans="1:1" s="164" customFormat="1" ht="17.25" customHeight="1">
      <c r="A18" s="158" t="s">
        <v>194</v>
      </c>
    </row>
    <row r="19" spans="1:1" s="164" customFormat="1" ht="17.25" customHeight="1">
      <c r="A19" s="157" t="s">
        <v>195</v>
      </c>
    </row>
    <row r="20" spans="1:1" s="164" customFormat="1" ht="17.25" customHeight="1">
      <c r="A20" s="157" t="s">
        <v>169</v>
      </c>
    </row>
    <row r="21" spans="1:1" s="164" customFormat="1" ht="17.25" customHeight="1">
      <c r="A21" s="157" t="s">
        <v>170</v>
      </c>
    </row>
    <row r="22" spans="1:1" s="164" customFormat="1" ht="17.25" customHeight="1">
      <c r="A22" s="157" t="s">
        <v>171</v>
      </c>
    </row>
    <row r="23" spans="1:1" s="164" customFormat="1" ht="17.25" customHeight="1">
      <c r="A23" s="157" t="s">
        <v>172</v>
      </c>
    </row>
    <row r="24" spans="1:1" s="164" customFormat="1" ht="17.25" customHeight="1">
      <c r="A24" s="157" t="s">
        <v>173</v>
      </c>
    </row>
    <row r="25" spans="1:1" s="164" customFormat="1" ht="17.25" customHeight="1"/>
    <row r="26" spans="1:1" s="164" customFormat="1" ht="17.25" customHeight="1">
      <c r="A26" s="158" t="s">
        <v>196</v>
      </c>
    </row>
    <row r="27" spans="1:1" s="164" customFormat="1" ht="17.25" customHeight="1">
      <c r="A27" s="157" t="s">
        <v>174</v>
      </c>
    </row>
    <row r="28" spans="1:1" s="164" customFormat="1" ht="17.25" customHeight="1">
      <c r="A28" s="157" t="s">
        <v>175</v>
      </c>
    </row>
    <row r="29" spans="1:1" s="164" customFormat="1" ht="17.25" customHeight="1">
      <c r="A29" s="157" t="s">
        <v>176</v>
      </c>
    </row>
    <row r="30" spans="1:1" s="164" customFormat="1" ht="17.25" customHeight="1">
      <c r="A30" s="157" t="s">
        <v>197</v>
      </c>
    </row>
    <row r="31" spans="1:1" s="164" customFormat="1" ht="17.25" customHeight="1">
      <c r="A31" s="157" t="s">
        <v>177</v>
      </c>
    </row>
    <row r="32" spans="1:1" s="164" customFormat="1" ht="17.25" customHeight="1">
      <c r="A32" s="157" t="s">
        <v>178</v>
      </c>
    </row>
    <row r="33" spans="1:29" s="164" customFormat="1" ht="17.25" customHeight="1">
      <c r="A33" s="157" t="s">
        <v>179</v>
      </c>
    </row>
    <row r="34" spans="1:29" s="164" customFormat="1" ht="17.25" customHeight="1">
      <c r="A34" s="157" t="s">
        <v>180</v>
      </c>
    </row>
    <row r="35" spans="1:29" s="164" customFormat="1" ht="17.25" customHeight="1">
      <c r="A35" s="157" t="s">
        <v>181</v>
      </c>
    </row>
    <row r="36" spans="1:29" s="164" customFormat="1" ht="17.25" customHeight="1">
      <c r="A36" s="157" t="s">
        <v>198</v>
      </c>
    </row>
    <row r="37" spans="1:29" s="164" customFormat="1" ht="15.75" customHeight="1"/>
    <row r="38" spans="1:29" ht="37.5" customHeight="1">
      <c r="A38" s="165" t="s">
        <v>164</v>
      </c>
      <c r="B38" s="166" t="s">
        <v>216</v>
      </c>
      <c r="C38" s="166" t="s">
        <v>217</v>
      </c>
      <c r="D38" s="329" t="s">
        <v>218</v>
      </c>
      <c r="E38" s="329"/>
      <c r="F38" s="167" t="s">
        <v>199</v>
      </c>
      <c r="G38" s="330" t="s">
        <v>219</v>
      </c>
      <c r="H38" s="330"/>
      <c r="I38" s="330"/>
      <c r="J38" s="330"/>
      <c r="K38" s="330"/>
      <c r="L38" s="330"/>
      <c r="M38" s="331"/>
      <c r="O38" s="168" t="s">
        <v>200</v>
      </c>
      <c r="P38" s="169" t="s">
        <v>201</v>
      </c>
      <c r="Q38" s="168" t="s">
        <v>202</v>
      </c>
      <c r="R38" s="169" t="s">
        <v>203</v>
      </c>
    </row>
    <row r="39" spans="1:29" ht="39.75" customHeight="1">
      <c r="A39" s="317" t="s">
        <v>204</v>
      </c>
      <c r="B39" s="318"/>
      <c r="C39" s="319" t="s">
        <v>205</v>
      </c>
      <c r="D39" s="320"/>
      <c r="E39" s="318"/>
      <c r="F39" s="321" t="s">
        <v>165</v>
      </c>
      <c r="G39" s="323"/>
      <c r="H39" s="324"/>
      <c r="I39" s="324"/>
      <c r="J39" s="324"/>
      <c r="K39" s="324"/>
      <c r="L39" s="324"/>
      <c r="M39" s="325"/>
      <c r="O39" s="168" t="s">
        <v>206</v>
      </c>
      <c r="P39" s="169" t="s">
        <v>182</v>
      </c>
      <c r="Q39" s="168" t="s">
        <v>207</v>
      </c>
      <c r="R39" s="169" t="s">
        <v>208</v>
      </c>
      <c r="W39" s="296" t="s">
        <v>209</v>
      </c>
      <c r="X39" s="296"/>
      <c r="Y39" s="296"/>
      <c r="Z39" s="296"/>
      <c r="AA39" s="296"/>
      <c r="AB39" s="296"/>
      <c r="AC39" s="296"/>
    </row>
    <row r="40" spans="1:29" ht="50.25" customHeight="1">
      <c r="A40" s="297" t="s">
        <v>210</v>
      </c>
      <c r="B40" s="298"/>
      <c r="C40" s="299" t="s">
        <v>211</v>
      </c>
      <c r="D40" s="300"/>
      <c r="E40" s="298"/>
      <c r="F40" s="322"/>
      <c r="G40" s="301" t="s">
        <v>220</v>
      </c>
      <c r="H40" s="302"/>
      <c r="I40" s="302"/>
      <c r="J40" s="302"/>
      <c r="K40" s="302"/>
      <c r="L40" s="302"/>
      <c r="M40" s="303"/>
      <c r="R40" s="100"/>
    </row>
    <row r="41" spans="1:29" ht="25.5" customHeight="1">
      <c r="A41" s="304" t="s">
        <v>212</v>
      </c>
      <c r="B41" s="170" t="s">
        <v>97</v>
      </c>
      <c r="C41" s="306" t="s">
        <v>221</v>
      </c>
      <c r="D41" s="306"/>
      <c r="E41" s="306"/>
      <c r="F41" s="307"/>
      <c r="G41" s="171" t="s">
        <v>213</v>
      </c>
      <c r="H41" s="308" t="s">
        <v>222</v>
      </c>
      <c r="I41" s="308"/>
      <c r="J41" s="308"/>
      <c r="K41" s="309"/>
      <c r="L41" s="310" t="s">
        <v>214</v>
      </c>
      <c r="M41" s="311"/>
    </row>
    <row r="42" spans="1:29" ht="35.25" customHeight="1">
      <c r="A42" s="305"/>
      <c r="B42" s="172" t="s">
        <v>82</v>
      </c>
      <c r="C42" s="312" t="s">
        <v>223</v>
      </c>
      <c r="D42" s="312"/>
      <c r="E42" s="312"/>
      <c r="F42" s="313"/>
      <c r="G42" s="173" t="s">
        <v>166</v>
      </c>
      <c r="H42" s="314" t="s">
        <v>224</v>
      </c>
      <c r="I42" s="315"/>
      <c r="J42" s="315"/>
      <c r="K42" s="316"/>
      <c r="L42" s="174"/>
      <c r="M42" s="175"/>
    </row>
    <row r="43" spans="1:29" s="164" customFormat="1" ht="20.25" customHeight="1">
      <c r="A43" s="295" t="s">
        <v>215</v>
      </c>
      <c r="B43" s="295"/>
      <c r="C43" s="295"/>
      <c r="D43" s="295"/>
      <c r="E43" s="295"/>
      <c r="F43" s="295"/>
      <c r="G43" s="295"/>
      <c r="H43" s="295"/>
      <c r="I43" s="295"/>
      <c r="J43" s="295"/>
      <c r="K43" s="295"/>
      <c r="L43" s="295"/>
      <c r="M43" s="295"/>
    </row>
    <row r="44" spans="1:29" s="164" customFormat="1" ht="17.25" customHeight="1"/>
    <row r="45" spans="1:29" s="164" customFormat="1" ht="17.25" customHeight="1"/>
  </sheetData>
  <mergeCells count="20">
    <mergeCell ref="A1:D1"/>
    <mergeCell ref="E1:M1"/>
    <mergeCell ref="A3:M3"/>
    <mergeCell ref="D38:E38"/>
    <mergeCell ref="G38:M38"/>
    <mergeCell ref="A43:M43"/>
    <mergeCell ref="W39:AC39"/>
    <mergeCell ref="A40:B40"/>
    <mergeCell ref="C40:E40"/>
    <mergeCell ref="G40:M40"/>
    <mergeCell ref="A41:A42"/>
    <mergeCell ref="C41:F41"/>
    <mergeCell ref="H41:K41"/>
    <mergeCell ref="L41:M41"/>
    <mergeCell ref="C42:F42"/>
    <mergeCell ref="H42:K42"/>
    <mergeCell ref="A39:B39"/>
    <mergeCell ref="C39:E39"/>
    <mergeCell ref="F39:F40"/>
    <mergeCell ref="G39:M39"/>
  </mergeCells>
  <phoneticPr fontId="4"/>
  <dataValidations count="2">
    <dataValidation type="list" allowBlank="1" showInputMessage="1" showErrorMessage="1" sqref="B38">
      <formula1>$O$38:$O$39</formula1>
    </dataValidation>
    <dataValidation type="list" allowBlank="1" showInputMessage="1" showErrorMessage="1" sqref="C38">
      <formula1>$Q$38:$Q$39</formula1>
    </dataValidation>
  </dataValidations>
  <hyperlinks>
    <hyperlink ref="H42" r:id="rId1"/>
  </hyperlinks>
  <pageMargins left="0.35433070866141736" right="0.15748031496062992" top="0.35433070866141736" bottom="0.15748031496062992" header="0.23622047244094491" footer="0.15748031496062992"/>
  <pageSetup paperSize="9"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120" zoomScaleNormal="120" workbookViewId="0">
      <selection activeCell="R14" sqref="R14"/>
    </sheetView>
  </sheetViews>
  <sheetFormatPr defaultColWidth="9" defaultRowHeight="18.75"/>
  <cols>
    <col min="1" max="1" width="3.25" style="1" customWidth="1"/>
    <col min="2" max="2" width="8.75" style="1" customWidth="1"/>
    <col min="3" max="3" width="6.125" style="1" customWidth="1"/>
    <col min="4" max="4" width="7.5" style="1" customWidth="1"/>
    <col min="5" max="5" width="7.75" style="1" customWidth="1"/>
    <col min="6" max="6" width="6" style="1" customWidth="1"/>
    <col min="7" max="7" width="7.375" style="1" customWidth="1"/>
    <col min="8" max="8" width="9.5" style="1" customWidth="1"/>
    <col min="9" max="9" width="7.5" style="1" customWidth="1"/>
    <col min="10" max="10" width="9.875" style="1" customWidth="1"/>
    <col min="11" max="11" width="5.75" style="1" customWidth="1"/>
    <col min="12" max="12" width="2.75" style="1" customWidth="1"/>
    <col min="13" max="13" width="6.625" style="1" customWidth="1"/>
    <col min="14" max="14" width="9.125" style="1" customWidth="1"/>
    <col min="15" max="16" width="9" style="1"/>
    <col min="17" max="33" width="11.125" style="1" customWidth="1"/>
    <col min="34" max="35" width="11.125" style="62" customWidth="1"/>
    <col min="36" max="39" width="11.125" style="1" customWidth="1"/>
    <col min="40" max="16384" width="9" style="1"/>
  </cols>
  <sheetData>
    <row r="1" spans="1:36" ht="37.5" customHeight="1">
      <c r="A1" s="607" t="s">
        <v>31</v>
      </c>
      <c r="B1" s="607"/>
      <c r="C1" s="607"/>
      <c r="D1" s="607"/>
      <c r="E1" s="607"/>
      <c r="F1" s="607"/>
      <c r="G1" s="607"/>
      <c r="H1" s="607"/>
      <c r="I1" s="607"/>
      <c r="J1" s="607"/>
      <c r="K1" s="607"/>
      <c r="L1" s="607"/>
      <c r="M1" s="607"/>
      <c r="N1" s="607"/>
    </row>
    <row r="2" spans="1:36" ht="18.75" customHeight="1">
      <c r="A2" s="624" t="s">
        <v>81</v>
      </c>
      <c r="B2" s="625"/>
      <c r="C2" s="625"/>
      <c r="D2" s="625"/>
      <c r="E2" s="622" t="s">
        <v>57</v>
      </c>
      <c r="F2" s="622"/>
      <c r="G2" s="608">
        <v>44521</v>
      </c>
      <c r="H2" s="608"/>
      <c r="I2" s="608"/>
      <c r="J2" s="74" t="s">
        <v>58</v>
      </c>
      <c r="K2" s="623"/>
      <c r="L2" s="623"/>
      <c r="M2" s="74" t="s">
        <v>62</v>
      </c>
      <c r="N2" s="75" t="s">
        <v>63</v>
      </c>
      <c r="Q2" s="1" t="s">
        <v>69</v>
      </c>
      <c r="R2" s="1" t="s">
        <v>70</v>
      </c>
      <c r="S2" s="1" t="s">
        <v>71</v>
      </c>
      <c r="T2" s="1" t="s">
        <v>72</v>
      </c>
      <c r="U2" s="1" t="s">
        <v>73</v>
      </c>
      <c r="V2" s="1" t="s">
        <v>74</v>
      </c>
      <c r="W2" s="1" t="s">
        <v>75</v>
      </c>
      <c r="Y2" s="1" t="s">
        <v>76</v>
      </c>
      <c r="Z2" s="1" t="s">
        <v>77</v>
      </c>
      <c r="AA2" s="1" t="s">
        <v>78</v>
      </c>
      <c r="AB2" s="1" t="s">
        <v>79</v>
      </c>
      <c r="AC2" s="1" t="s">
        <v>80</v>
      </c>
    </row>
    <row r="3" spans="1:36" ht="34.15" customHeight="1">
      <c r="A3" s="620" t="s">
        <v>66</v>
      </c>
      <c r="B3" s="621"/>
      <c r="C3" s="618" t="s">
        <v>28</v>
      </c>
      <c r="D3" s="618"/>
      <c r="E3" s="618"/>
      <c r="F3" s="618"/>
      <c r="G3" s="618"/>
      <c r="H3" s="618"/>
      <c r="I3" s="619"/>
      <c r="J3" s="59" t="s">
        <v>67</v>
      </c>
      <c r="K3" s="70">
        <v>25</v>
      </c>
      <c r="L3" s="71" t="s">
        <v>25</v>
      </c>
      <c r="M3" s="72" t="s">
        <v>68</v>
      </c>
      <c r="N3" s="73" t="s">
        <v>60</v>
      </c>
      <c r="Q3" s="76">
        <f>G2</f>
        <v>44521</v>
      </c>
      <c r="R3" s="77">
        <f>K2</f>
        <v>0</v>
      </c>
      <c r="S3" s="77" t="str">
        <f>N2</f>
        <v>当日支払い</v>
      </c>
      <c r="T3" s="77" t="str">
        <f>C3</f>
        <v>マイクロキャンバス</v>
      </c>
      <c r="U3" s="77">
        <f>K3</f>
        <v>25</v>
      </c>
      <c r="V3" s="77" t="str">
        <f>N3</f>
        <v>地域・団体</v>
      </c>
      <c r="W3" s="77" t="str">
        <f>C5</f>
        <v>中島　寛文</v>
      </c>
      <c r="X3" s="77" t="str">
        <f>C4</f>
        <v>ナカジマ　ヒロフミ</v>
      </c>
      <c r="Y3" s="77">
        <f>K4</f>
        <v>45095770</v>
      </c>
      <c r="Z3" s="77" t="str">
        <f>K5</f>
        <v>090-3356-5288</v>
      </c>
      <c r="AA3" s="76">
        <f>C6</f>
        <v>44521</v>
      </c>
      <c r="AB3" s="78">
        <f>J6</f>
        <v>0.41666666666666669</v>
      </c>
      <c r="AC3" s="78">
        <f>M6</f>
        <v>0.5</v>
      </c>
      <c r="AD3" s="78" t="str">
        <f>C7</f>
        <v>はじまりのテラス</v>
      </c>
      <c r="AE3" s="78" t="str">
        <f>J7</f>
        <v>会議のため</v>
      </c>
      <c r="AF3" s="78"/>
      <c r="AH3" s="63" t="s">
        <v>50</v>
      </c>
      <c r="AI3" s="63" t="s">
        <v>59</v>
      </c>
      <c r="AJ3" s="63" t="s">
        <v>63</v>
      </c>
    </row>
    <row r="4" spans="1:36" ht="24" customHeight="1">
      <c r="A4" s="609" t="s">
        <v>88</v>
      </c>
      <c r="B4" s="610"/>
      <c r="C4" s="613" t="s">
        <v>23</v>
      </c>
      <c r="D4" s="613"/>
      <c r="E4" s="613"/>
      <c r="F4" s="613"/>
      <c r="G4" s="613"/>
      <c r="H4" s="613"/>
      <c r="I4" s="614"/>
      <c r="J4" s="59" t="s">
        <v>89</v>
      </c>
      <c r="K4" s="615">
        <v>45095770</v>
      </c>
      <c r="L4" s="615"/>
      <c r="M4" s="616"/>
      <c r="N4" s="617"/>
      <c r="AH4" s="64" t="s">
        <v>51</v>
      </c>
      <c r="AI4" s="64" t="s">
        <v>60</v>
      </c>
      <c r="AJ4" s="64" t="s">
        <v>64</v>
      </c>
    </row>
    <row r="5" spans="1:36" ht="27.75" customHeight="1">
      <c r="A5" s="611"/>
      <c r="B5" s="612"/>
      <c r="C5" s="618" t="s">
        <v>24</v>
      </c>
      <c r="D5" s="618"/>
      <c r="E5" s="618"/>
      <c r="F5" s="618"/>
      <c r="G5" s="618"/>
      <c r="H5" s="618"/>
      <c r="I5" s="619"/>
      <c r="J5" s="60" t="s">
        <v>90</v>
      </c>
      <c r="K5" s="616" t="s">
        <v>26</v>
      </c>
      <c r="L5" s="616"/>
      <c r="M5" s="616"/>
      <c r="N5" s="617"/>
      <c r="AH5" s="64" t="s">
        <v>52</v>
      </c>
      <c r="AI5" s="64" t="s">
        <v>61</v>
      </c>
      <c r="AJ5" s="64"/>
    </row>
    <row r="6" spans="1:36" ht="34.5" customHeight="1">
      <c r="A6" s="626" t="s">
        <v>91</v>
      </c>
      <c r="B6" s="627"/>
      <c r="C6" s="628">
        <v>44521</v>
      </c>
      <c r="D6" s="628"/>
      <c r="E6" s="628"/>
      <c r="F6" s="628"/>
      <c r="G6" s="628"/>
      <c r="H6" s="629"/>
      <c r="I6" s="58" t="s">
        <v>92</v>
      </c>
      <c r="J6" s="630">
        <v>0.41666666666666669</v>
      </c>
      <c r="K6" s="631"/>
      <c r="L6" s="56" t="s">
        <v>27</v>
      </c>
      <c r="M6" s="630">
        <v>0.5</v>
      </c>
      <c r="N6" s="632"/>
      <c r="AH6" s="64" t="s">
        <v>54</v>
      </c>
      <c r="AI6" s="64" t="s">
        <v>8</v>
      </c>
      <c r="AJ6" s="64"/>
    </row>
    <row r="7" spans="1:36" ht="37.5" customHeight="1">
      <c r="A7" s="633" t="s">
        <v>93</v>
      </c>
      <c r="B7" s="634"/>
      <c r="C7" s="637" t="s">
        <v>30</v>
      </c>
      <c r="D7" s="637"/>
      <c r="E7" s="637"/>
      <c r="F7" s="637"/>
      <c r="G7" s="637"/>
      <c r="H7" s="638"/>
      <c r="I7" s="66" t="s">
        <v>94</v>
      </c>
      <c r="J7" s="635" t="s">
        <v>29</v>
      </c>
      <c r="K7" s="635"/>
      <c r="L7" s="635"/>
      <c r="M7" s="635"/>
      <c r="N7" s="636"/>
      <c r="AH7" s="64" t="s">
        <v>56</v>
      </c>
      <c r="AI7" s="64"/>
      <c r="AJ7" s="64"/>
    </row>
    <row r="8" spans="1:36" s="3" customFormat="1" ht="5.25" customHeight="1">
      <c r="A8" s="34"/>
      <c r="B8" s="34"/>
      <c r="C8" s="55"/>
      <c r="D8" s="34"/>
      <c r="E8" s="34"/>
      <c r="F8" s="34"/>
      <c r="G8" s="34"/>
      <c r="H8" s="34"/>
      <c r="I8" s="34"/>
      <c r="J8" s="34"/>
      <c r="K8" s="34"/>
      <c r="L8" s="34"/>
      <c r="M8" s="34"/>
      <c r="N8" s="34"/>
      <c r="AH8" s="64"/>
      <c r="AI8" s="64"/>
      <c r="AJ8" s="64"/>
    </row>
    <row r="9" spans="1:36" ht="19.5" customHeight="1">
      <c r="A9" s="663" t="s">
        <v>47</v>
      </c>
      <c r="B9" s="664"/>
      <c r="C9" s="665"/>
      <c r="D9" s="666" t="s">
        <v>49</v>
      </c>
      <c r="E9" s="667"/>
      <c r="F9" s="57" t="s">
        <v>95</v>
      </c>
      <c r="G9" s="668" t="s">
        <v>36</v>
      </c>
      <c r="H9" s="669"/>
      <c r="I9" s="57" t="s">
        <v>95</v>
      </c>
      <c r="J9" s="69" t="s">
        <v>19</v>
      </c>
      <c r="K9" s="670" t="s">
        <v>18</v>
      </c>
      <c r="L9" s="670"/>
      <c r="M9" s="670"/>
      <c r="N9" s="671"/>
      <c r="AH9" s="64" t="s">
        <v>53</v>
      </c>
      <c r="AI9" s="64"/>
      <c r="AJ9" s="64"/>
    </row>
    <row r="10" spans="1:36" ht="21" customHeight="1">
      <c r="A10" s="639" t="s">
        <v>1</v>
      </c>
      <c r="B10" s="640" t="s">
        <v>20</v>
      </c>
      <c r="C10" s="641"/>
      <c r="D10" s="560"/>
      <c r="E10" s="36"/>
      <c r="F10" s="51"/>
      <c r="G10" s="43">
        <v>700</v>
      </c>
      <c r="H10" s="39">
        <f t="shared" ref="H10:H26" si="0">G10*1.1</f>
        <v>770.00000000000011</v>
      </c>
      <c r="I10" s="51"/>
      <c r="J10" s="42">
        <f>H10*I10</f>
        <v>0</v>
      </c>
      <c r="K10" s="642"/>
      <c r="L10" s="643"/>
      <c r="M10" s="643"/>
      <c r="N10" s="644"/>
      <c r="U10" s="11"/>
      <c r="AH10" s="64" t="s">
        <v>55</v>
      </c>
      <c r="AI10" s="64"/>
      <c r="AJ10" s="65"/>
    </row>
    <row r="11" spans="1:36" ht="21" customHeight="1">
      <c r="A11" s="639"/>
      <c r="B11" s="640" t="s">
        <v>2</v>
      </c>
      <c r="C11" s="641"/>
      <c r="D11" s="561"/>
      <c r="E11" s="37"/>
      <c r="F11" s="51"/>
      <c r="G11" s="43">
        <v>700</v>
      </c>
      <c r="H11" s="39">
        <f t="shared" si="0"/>
        <v>770.00000000000011</v>
      </c>
      <c r="I11" s="51"/>
      <c r="J11" s="42">
        <f>H11*I11</f>
        <v>0</v>
      </c>
      <c r="K11" s="642"/>
      <c r="L11" s="643"/>
      <c r="M11" s="643"/>
      <c r="N11" s="644"/>
      <c r="AH11" s="64"/>
      <c r="AI11" s="64"/>
      <c r="AJ11" s="61"/>
    </row>
    <row r="12" spans="1:36" ht="21" customHeight="1">
      <c r="A12" s="639"/>
      <c r="B12" s="640" t="s">
        <v>3</v>
      </c>
      <c r="C12" s="641"/>
      <c r="D12" s="561"/>
      <c r="E12" s="37"/>
      <c r="F12" s="51"/>
      <c r="G12" s="43">
        <v>500</v>
      </c>
      <c r="H12" s="39">
        <f t="shared" si="0"/>
        <v>550</v>
      </c>
      <c r="I12" s="51"/>
      <c r="J12" s="42">
        <f>H12*I12</f>
        <v>0</v>
      </c>
      <c r="K12" s="642"/>
      <c r="L12" s="643"/>
      <c r="M12" s="643"/>
      <c r="N12" s="644"/>
      <c r="T12" s="13"/>
      <c r="U12" s="13"/>
      <c r="V12" s="13"/>
      <c r="W12" s="13"/>
      <c r="X12" s="13"/>
      <c r="Y12" s="13"/>
      <c r="Z12" s="13"/>
      <c r="AA12" s="13"/>
      <c r="AB12" s="13"/>
      <c r="AC12" s="13"/>
      <c r="AD12" s="13"/>
      <c r="AE12" s="13"/>
      <c r="AF12" s="13"/>
      <c r="AH12" s="64"/>
      <c r="AI12" s="64"/>
      <c r="AJ12" s="61"/>
    </row>
    <row r="13" spans="1:36" ht="21" customHeight="1">
      <c r="A13" s="639"/>
      <c r="B13" s="640" t="s">
        <v>4</v>
      </c>
      <c r="C13" s="641"/>
      <c r="D13" s="562"/>
      <c r="E13" s="38"/>
      <c r="F13" s="51"/>
      <c r="G13" s="43">
        <v>500</v>
      </c>
      <c r="H13" s="39">
        <f t="shared" si="0"/>
        <v>550</v>
      </c>
      <c r="I13" s="51"/>
      <c r="J13" s="42">
        <f>H13*I13</f>
        <v>0</v>
      </c>
      <c r="K13" s="642"/>
      <c r="L13" s="643"/>
      <c r="M13" s="643"/>
      <c r="N13" s="644"/>
      <c r="AH13" s="64"/>
      <c r="AI13" s="64"/>
      <c r="AJ13" s="61"/>
    </row>
    <row r="14" spans="1:36" ht="21" customHeight="1">
      <c r="A14" s="639" t="s">
        <v>9</v>
      </c>
      <c r="B14" s="640" t="s">
        <v>5</v>
      </c>
      <c r="C14" s="641"/>
      <c r="D14" s="42">
        <v>400</v>
      </c>
      <c r="E14" s="39">
        <f>D14*1.1</f>
        <v>440.00000000000006</v>
      </c>
      <c r="F14" s="51"/>
      <c r="G14" s="43">
        <v>500</v>
      </c>
      <c r="H14" s="39">
        <f t="shared" si="0"/>
        <v>550</v>
      </c>
      <c r="I14" s="51"/>
      <c r="J14" s="42">
        <f>E14*F14+H14*I14</f>
        <v>0</v>
      </c>
      <c r="K14" s="642"/>
      <c r="L14" s="643"/>
      <c r="M14" s="643"/>
      <c r="N14" s="644"/>
      <c r="AH14" s="64"/>
      <c r="AI14" s="64"/>
      <c r="AJ14" s="61"/>
    </row>
    <row r="15" spans="1:36" ht="21" customHeight="1">
      <c r="A15" s="639"/>
      <c r="B15" s="640" t="s">
        <v>6</v>
      </c>
      <c r="C15" s="641"/>
      <c r="D15" s="42">
        <v>400</v>
      </c>
      <c r="E15" s="39">
        <f>D15*1.1</f>
        <v>440.00000000000006</v>
      </c>
      <c r="F15" s="51"/>
      <c r="G15" s="43">
        <v>500</v>
      </c>
      <c r="H15" s="39">
        <f t="shared" si="0"/>
        <v>550</v>
      </c>
      <c r="I15" s="51"/>
      <c r="J15" s="42">
        <f>E15*F15+H15*I15</f>
        <v>0</v>
      </c>
      <c r="K15" s="642"/>
      <c r="L15" s="643"/>
      <c r="M15" s="643"/>
      <c r="N15" s="644"/>
      <c r="AH15" s="64"/>
      <c r="AI15" s="64"/>
      <c r="AJ15" s="61"/>
    </row>
    <row r="16" spans="1:36" ht="21" customHeight="1">
      <c r="A16" s="639" t="s">
        <v>10</v>
      </c>
      <c r="B16" s="640" t="s">
        <v>7</v>
      </c>
      <c r="C16" s="641"/>
      <c r="D16" s="42">
        <v>400</v>
      </c>
      <c r="E16" s="39">
        <f>D16*1.1</f>
        <v>440.00000000000006</v>
      </c>
      <c r="F16" s="51"/>
      <c r="G16" s="43">
        <v>500</v>
      </c>
      <c r="H16" s="39">
        <f t="shared" si="0"/>
        <v>550</v>
      </c>
      <c r="I16" s="51"/>
      <c r="J16" s="42">
        <f>E16*F16+H16*I16</f>
        <v>0</v>
      </c>
      <c r="K16" s="642"/>
      <c r="L16" s="643"/>
      <c r="M16" s="643"/>
      <c r="N16" s="644"/>
      <c r="AH16" s="64"/>
      <c r="AI16" s="64"/>
      <c r="AJ16" s="61"/>
    </row>
    <row r="17" spans="1:36" ht="21" customHeight="1">
      <c r="A17" s="672"/>
      <c r="B17" s="673"/>
      <c r="C17" s="674"/>
      <c r="D17" s="54">
        <v>500</v>
      </c>
      <c r="E17" s="45">
        <f>D17*1.1</f>
        <v>550</v>
      </c>
      <c r="F17" s="52"/>
      <c r="G17" s="44"/>
      <c r="H17" s="45">
        <f t="shared" si="0"/>
        <v>0</v>
      </c>
      <c r="I17" s="52"/>
      <c r="J17" s="54">
        <f>E17*F17+H17*I17</f>
        <v>0</v>
      </c>
      <c r="K17" s="645"/>
      <c r="L17" s="646"/>
      <c r="M17" s="646"/>
      <c r="N17" s="647"/>
      <c r="AH17" s="65"/>
      <c r="AI17" s="65"/>
      <c r="AJ17" s="61"/>
    </row>
    <row r="18" spans="1:36" ht="21" customHeight="1">
      <c r="A18" s="675" t="s">
        <v>48</v>
      </c>
      <c r="B18" s="678" t="s">
        <v>11</v>
      </c>
      <c r="C18" s="679"/>
      <c r="D18" s="658">
        <v>250</v>
      </c>
      <c r="E18" s="653">
        <f>D18*1.1</f>
        <v>275</v>
      </c>
      <c r="F18" s="53"/>
      <c r="G18" s="47">
        <v>500</v>
      </c>
      <c r="H18" s="48">
        <f t="shared" si="0"/>
        <v>550</v>
      </c>
      <c r="I18" s="53"/>
      <c r="J18" s="67">
        <f>$E$18*F18+H18*I18</f>
        <v>0</v>
      </c>
      <c r="K18" s="660"/>
      <c r="L18" s="661"/>
      <c r="M18" s="661"/>
      <c r="N18" s="662"/>
    </row>
    <row r="19" spans="1:36" ht="21" customHeight="1">
      <c r="A19" s="676"/>
      <c r="B19" s="640" t="s">
        <v>12</v>
      </c>
      <c r="C19" s="641"/>
      <c r="D19" s="659"/>
      <c r="E19" s="654"/>
      <c r="F19" s="51"/>
      <c r="G19" s="49">
        <v>500</v>
      </c>
      <c r="H19" s="39">
        <f t="shared" si="0"/>
        <v>550</v>
      </c>
      <c r="I19" s="51"/>
      <c r="J19" s="46">
        <f>$E$18*F19+H19*I19</f>
        <v>0</v>
      </c>
      <c r="K19" s="642"/>
      <c r="L19" s="643"/>
      <c r="M19" s="643"/>
      <c r="N19" s="644"/>
    </row>
    <row r="20" spans="1:36" ht="21" customHeight="1">
      <c r="A20" s="676"/>
      <c r="B20" s="640" t="s">
        <v>13</v>
      </c>
      <c r="C20" s="641"/>
      <c r="D20" s="659"/>
      <c r="E20" s="655"/>
      <c r="F20" s="51"/>
      <c r="G20" s="49">
        <v>500</v>
      </c>
      <c r="H20" s="39">
        <f t="shared" si="0"/>
        <v>550</v>
      </c>
      <c r="I20" s="51"/>
      <c r="J20" s="46">
        <f>$E$18*F20+H20*I20</f>
        <v>0</v>
      </c>
      <c r="K20" s="642"/>
      <c r="L20" s="643"/>
      <c r="M20" s="643"/>
      <c r="N20" s="644"/>
    </row>
    <row r="21" spans="1:36" ht="21" customHeight="1">
      <c r="A21" s="676"/>
      <c r="B21" s="640" t="s">
        <v>14</v>
      </c>
      <c r="C21" s="641"/>
      <c r="D21" s="42">
        <v>500</v>
      </c>
      <c r="E21" s="39">
        <f>D21*1.1</f>
        <v>550</v>
      </c>
      <c r="F21" s="51"/>
      <c r="G21" s="49">
        <v>1000</v>
      </c>
      <c r="H21" s="40">
        <f t="shared" si="0"/>
        <v>1100</v>
      </c>
      <c r="I21" s="51"/>
      <c r="J21" s="46">
        <f>E21*F21+H21*I21</f>
        <v>0</v>
      </c>
      <c r="K21" s="642"/>
      <c r="L21" s="643"/>
      <c r="M21" s="643"/>
      <c r="N21" s="644"/>
    </row>
    <row r="22" spans="1:36" ht="21" customHeight="1">
      <c r="A22" s="676"/>
      <c r="B22" s="640" t="s">
        <v>15</v>
      </c>
      <c r="C22" s="641"/>
      <c r="D22" s="42">
        <v>1000</v>
      </c>
      <c r="E22" s="39">
        <f>D22*1.1</f>
        <v>1100</v>
      </c>
      <c r="F22" s="51"/>
      <c r="G22" s="49">
        <v>2000</v>
      </c>
      <c r="H22" s="40">
        <f t="shared" si="0"/>
        <v>2200</v>
      </c>
      <c r="I22" s="51"/>
      <c r="J22" s="46">
        <f>E22*F22+H22*I22</f>
        <v>0</v>
      </c>
      <c r="K22" s="642"/>
      <c r="L22" s="643"/>
      <c r="M22" s="643"/>
      <c r="N22" s="644"/>
    </row>
    <row r="23" spans="1:36" ht="21" customHeight="1">
      <c r="A23" s="676"/>
      <c r="B23" s="640" t="s">
        <v>65</v>
      </c>
      <c r="C23" s="641"/>
      <c r="D23" s="657">
        <v>0</v>
      </c>
      <c r="E23" s="656">
        <f>D23*1.1</f>
        <v>0</v>
      </c>
      <c r="F23" s="51"/>
      <c r="G23" s="49">
        <v>500</v>
      </c>
      <c r="H23" s="39">
        <f t="shared" si="0"/>
        <v>550</v>
      </c>
      <c r="I23" s="51"/>
      <c r="J23" s="46">
        <f>$E$23*F23+H23*I23</f>
        <v>0</v>
      </c>
      <c r="K23" s="642"/>
      <c r="L23" s="643"/>
      <c r="M23" s="643"/>
      <c r="N23" s="644"/>
    </row>
    <row r="24" spans="1:36" ht="21" customHeight="1">
      <c r="A24" s="676"/>
      <c r="B24" s="640" t="s">
        <v>16</v>
      </c>
      <c r="C24" s="641"/>
      <c r="D24" s="657"/>
      <c r="E24" s="654"/>
      <c r="F24" s="51"/>
      <c r="G24" s="49">
        <v>500</v>
      </c>
      <c r="H24" s="39">
        <f t="shared" si="0"/>
        <v>550</v>
      </c>
      <c r="I24" s="51"/>
      <c r="J24" s="46">
        <f>$E$23*F24+H24*I24</f>
        <v>0</v>
      </c>
      <c r="K24" s="642"/>
      <c r="L24" s="643"/>
      <c r="M24" s="643"/>
      <c r="N24" s="644"/>
    </row>
    <row r="25" spans="1:36" ht="21" customHeight="1">
      <c r="A25" s="676"/>
      <c r="B25" s="640" t="s">
        <v>17</v>
      </c>
      <c r="C25" s="641"/>
      <c r="D25" s="657"/>
      <c r="E25" s="655"/>
      <c r="F25" s="51"/>
      <c r="G25" s="49">
        <v>500</v>
      </c>
      <c r="H25" s="39">
        <f t="shared" si="0"/>
        <v>550</v>
      </c>
      <c r="I25" s="51"/>
      <c r="J25" s="46">
        <f>$E$23*F25+H25*I25</f>
        <v>0</v>
      </c>
      <c r="K25" s="642"/>
      <c r="L25" s="643"/>
      <c r="M25" s="643"/>
      <c r="N25" s="644"/>
    </row>
    <row r="26" spans="1:36" ht="21" customHeight="1">
      <c r="A26" s="677"/>
      <c r="B26" s="673"/>
      <c r="C26" s="674"/>
      <c r="D26" s="54"/>
      <c r="E26" s="45">
        <f>D26*1.1</f>
        <v>0</v>
      </c>
      <c r="F26" s="52"/>
      <c r="G26" s="50"/>
      <c r="H26" s="45">
        <f t="shared" si="0"/>
        <v>0</v>
      </c>
      <c r="I26" s="52"/>
      <c r="J26" s="68">
        <f>E26*F26+H26*I26</f>
        <v>0</v>
      </c>
      <c r="K26" s="645"/>
      <c r="L26" s="646"/>
      <c r="M26" s="646"/>
      <c r="N26" s="647"/>
    </row>
    <row r="27" spans="1:36" ht="6" customHeight="1"/>
    <row r="28" spans="1:36" ht="29.25" customHeight="1">
      <c r="A28" s="648" t="s">
        <v>35</v>
      </c>
      <c r="B28" s="649"/>
      <c r="C28" s="649"/>
      <c r="D28" s="649"/>
      <c r="E28" s="649"/>
      <c r="F28" s="649"/>
      <c r="G28" s="649"/>
      <c r="H28" s="650"/>
      <c r="I28" s="651" t="s">
        <v>34</v>
      </c>
      <c r="J28" s="652"/>
      <c r="K28" s="583">
        <f>SUM(J10:J17,J18:J26)</f>
        <v>0</v>
      </c>
      <c r="L28" s="583"/>
      <c r="M28" s="583"/>
      <c r="N28" s="584"/>
    </row>
    <row r="30" spans="1:36" ht="37.5" customHeight="1">
      <c r="Q30" s="2"/>
      <c r="R30" s="2"/>
      <c r="S30" s="2"/>
      <c r="T30" s="2"/>
      <c r="U30" s="2"/>
      <c r="V30" s="2"/>
      <c r="W30" s="2"/>
      <c r="X30" s="2"/>
      <c r="Y30" s="2"/>
      <c r="Z30" s="2"/>
      <c r="AA30" s="2"/>
      <c r="AB30" s="2"/>
      <c r="AC30" s="2"/>
      <c r="AD30" s="2"/>
      <c r="AE30" s="2"/>
      <c r="AF30" s="2"/>
      <c r="AG30" s="2"/>
    </row>
  </sheetData>
  <mergeCells count="69">
    <mergeCell ref="B24:C24"/>
    <mergeCell ref="B25:C25"/>
    <mergeCell ref="B26:C26"/>
    <mergeCell ref="A18:A26"/>
    <mergeCell ref="B18:C18"/>
    <mergeCell ref="B19:C19"/>
    <mergeCell ref="B20:C20"/>
    <mergeCell ref="B21:C21"/>
    <mergeCell ref="B22:C22"/>
    <mergeCell ref="A16:A17"/>
    <mergeCell ref="B16:C16"/>
    <mergeCell ref="K16:N16"/>
    <mergeCell ref="B17:C17"/>
    <mergeCell ref="K17:N17"/>
    <mergeCell ref="A9:C9"/>
    <mergeCell ref="D9:E9"/>
    <mergeCell ref="G9:H9"/>
    <mergeCell ref="K9:N9"/>
    <mergeCell ref="K10:N10"/>
    <mergeCell ref="A10:A13"/>
    <mergeCell ref="B10:C10"/>
    <mergeCell ref="K26:N26"/>
    <mergeCell ref="A28:H28"/>
    <mergeCell ref="I28:J28"/>
    <mergeCell ref="K28:N28"/>
    <mergeCell ref="E18:E20"/>
    <mergeCell ref="E23:E25"/>
    <mergeCell ref="D23:D25"/>
    <mergeCell ref="K23:N23"/>
    <mergeCell ref="K24:N24"/>
    <mergeCell ref="K25:N25"/>
    <mergeCell ref="K20:N20"/>
    <mergeCell ref="K21:N21"/>
    <mergeCell ref="K22:N22"/>
    <mergeCell ref="D18:D20"/>
    <mergeCell ref="K18:N18"/>
    <mergeCell ref="B23:C23"/>
    <mergeCell ref="K19:N19"/>
    <mergeCell ref="B12:C12"/>
    <mergeCell ref="K12:N12"/>
    <mergeCell ref="B13:C13"/>
    <mergeCell ref="K13:N13"/>
    <mergeCell ref="D10:D13"/>
    <mergeCell ref="B11:C11"/>
    <mergeCell ref="K11:N11"/>
    <mergeCell ref="A14:A15"/>
    <mergeCell ref="B14:C14"/>
    <mergeCell ref="K14:N14"/>
    <mergeCell ref="B15:C15"/>
    <mergeCell ref="K15:N15"/>
    <mergeCell ref="A6:B6"/>
    <mergeCell ref="C6:H6"/>
    <mergeCell ref="J6:K6"/>
    <mergeCell ref="M6:N6"/>
    <mergeCell ref="A7:B7"/>
    <mergeCell ref="J7:N7"/>
    <mergeCell ref="C7:H7"/>
    <mergeCell ref="A1:N1"/>
    <mergeCell ref="G2:I2"/>
    <mergeCell ref="A4:B5"/>
    <mergeCell ref="C4:I4"/>
    <mergeCell ref="K4:N4"/>
    <mergeCell ref="C5:I5"/>
    <mergeCell ref="K5:N5"/>
    <mergeCell ref="A3:B3"/>
    <mergeCell ref="C3:I3"/>
    <mergeCell ref="E2:F2"/>
    <mergeCell ref="K2:L2"/>
    <mergeCell ref="A2:D2"/>
  </mergeCells>
  <phoneticPr fontId="4"/>
  <conditionalFormatting sqref="E14:E26 H10:H26 J10:J26">
    <cfRule type="cellIs" dxfId="1" priority="4" operator="equal">
      <formula>0</formula>
    </cfRule>
  </conditionalFormatting>
  <conditionalFormatting sqref="K28:N28">
    <cfRule type="cellIs" dxfId="0" priority="1" operator="equal">
      <formula>0</formula>
    </cfRule>
  </conditionalFormatting>
  <dataValidations count="3">
    <dataValidation type="list" allowBlank="1" showInputMessage="1" showErrorMessage="1" sqref="K2">
      <formula1>$AH$3:$AH$17</formula1>
    </dataValidation>
    <dataValidation type="list" allowBlank="1" showInputMessage="1" showErrorMessage="1" sqref="N3">
      <formula1>$AI$3:$AI$17</formula1>
    </dataValidation>
    <dataValidation type="list" allowBlank="1" showInputMessage="1" showErrorMessage="1" sqref="N2">
      <formula1>$AJ$3:$AJ$10</formula1>
    </dataValidation>
  </dataValidations>
  <pageMargins left="0.35433070866141736" right="0.35433070866141736"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Q32"/>
  <sheetViews>
    <sheetView tabSelected="1" zoomScale="85" zoomScaleNormal="85" workbookViewId="0">
      <selection activeCell="L82" sqref="L82"/>
    </sheetView>
  </sheetViews>
  <sheetFormatPr defaultColWidth="9" defaultRowHeight="16.5"/>
  <cols>
    <col min="1" max="1" width="10.25" style="90" customWidth="1"/>
    <col min="2" max="2" width="4.25" style="90" customWidth="1"/>
    <col min="3" max="3" width="5.625" style="90" customWidth="1"/>
    <col min="4" max="4" width="3.625" style="90" customWidth="1"/>
    <col min="5" max="5" width="5.125" style="90" customWidth="1"/>
    <col min="6" max="6" width="10.75" style="90" customWidth="1"/>
    <col min="7" max="7" width="10" style="90" customWidth="1"/>
    <col min="8" max="8" width="10.75" style="90" customWidth="1"/>
    <col min="9" max="9" width="3.625" style="90" customWidth="1"/>
    <col min="10" max="10" width="9.375" style="90" customWidth="1"/>
    <col min="11" max="11" width="10.125" style="90" customWidth="1"/>
    <col min="12" max="12" width="7.125" style="90" customWidth="1"/>
    <col min="13" max="13" width="9.625" style="90" customWidth="1"/>
    <col min="14" max="14" width="10.25" style="90" bestFit="1" customWidth="1"/>
    <col min="15" max="28" width="9" style="90"/>
    <col min="29" max="29" width="6" style="90" customWidth="1"/>
    <col min="30" max="30" width="9" style="90"/>
    <col min="31" max="31" width="5.375" style="90" customWidth="1"/>
    <col min="32" max="16384" width="9" style="90"/>
  </cols>
  <sheetData>
    <row r="1" spans="1:43" ht="42" customHeight="1">
      <c r="A1" s="326" t="s">
        <v>236</v>
      </c>
      <c r="B1" s="326"/>
      <c r="C1" s="326"/>
      <c r="D1" s="326"/>
      <c r="E1" s="348" t="s">
        <v>243</v>
      </c>
      <c r="F1" s="348"/>
      <c r="G1" s="348"/>
      <c r="H1" s="348"/>
      <c r="I1" s="348"/>
      <c r="J1" s="348"/>
      <c r="K1" s="348"/>
      <c r="L1" s="348"/>
      <c r="M1" s="348"/>
      <c r="N1" s="176"/>
      <c r="O1" s="181" t="s">
        <v>257</v>
      </c>
      <c r="X1" s="291" t="s">
        <v>432</v>
      </c>
      <c r="AD1" s="159"/>
      <c r="AE1" s="159"/>
      <c r="AF1" s="159"/>
    </row>
    <row r="2" spans="1:43" s="156" customFormat="1" ht="21" customHeight="1">
      <c r="A2" s="160"/>
      <c r="B2" s="160"/>
      <c r="C2" s="160"/>
      <c r="D2" s="161"/>
      <c r="E2" s="161"/>
      <c r="F2" s="161"/>
      <c r="G2" s="162"/>
      <c r="H2" s="162"/>
      <c r="I2" s="162"/>
      <c r="J2" s="182" t="s">
        <v>234</v>
      </c>
      <c r="K2" s="184" t="s">
        <v>238</v>
      </c>
      <c r="L2" s="184" t="s">
        <v>239</v>
      </c>
      <c r="M2" s="184" t="s">
        <v>240</v>
      </c>
    </row>
    <row r="3" spans="1:43" s="156" customFormat="1" ht="27" customHeight="1" thickBot="1">
      <c r="A3" s="349" t="s">
        <v>237</v>
      </c>
      <c r="B3" s="349"/>
      <c r="C3" s="349"/>
      <c r="D3" s="349"/>
      <c r="E3" s="349"/>
      <c r="F3" s="349"/>
      <c r="G3" s="349"/>
      <c r="H3" s="349"/>
      <c r="I3" s="349"/>
      <c r="J3" s="349"/>
      <c r="K3" s="349"/>
      <c r="L3" s="349"/>
      <c r="M3" s="349"/>
    </row>
    <row r="4" spans="1:43" ht="37.5" customHeight="1">
      <c r="A4" s="194" t="s">
        <v>248</v>
      </c>
      <c r="B4" s="350" t="s">
        <v>244</v>
      </c>
      <c r="C4" s="351"/>
      <c r="D4" s="351"/>
      <c r="E4" s="351"/>
      <c r="F4" s="195" t="s">
        <v>246</v>
      </c>
      <c r="G4" s="192"/>
      <c r="H4" s="289" t="s">
        <v>442</v>
      </c>
      <c r="I4" s="193"/>
      <c r="J4" s="193"/>
      <c r="K4" s="289" t="s">
        <v>245</v>
      </c>
      <c r="L4" s="191"/>
      <c r="M4" s="190"/>
      <c r="AC4" s="156"/>
      <c r="AD4" s="156"/>
      <c r="AE4" s="156"/>
      <c r="AF4" s="156"/>
    </row>
    <row r="5" spans="1:43" ht="37.5" customHeight="1">
      <c r="A5" s="354" t="s">
        <v>247</v>
      </c>
      <c r="B5" s="355"/>
      <c r="C5" s="355"/>
      <c r="D5" s="356"/>
      <c r="E5" s="357"/>
      <c r="F5" s="357"/>
      <c r="G5" s="357"/>
      <c r="H5" s="358"/>
      <c r="I5" s="352" t="s">
        <v>249</v>
      </c>
      <c r="J5" s="353"/>
      <c r="K5" s="187"/>
      <c r="L5" s="187"/>
      <c r="M5" s="188" t="s">
        <v>235</v>
      </c>
      <c r="AC5" s="156"/>
      <c r="AD5" s="156"/>
      <c r="AE5" s="156"/>
      <c r="AF5" s="156"/>
    </row>
    <row r="6" spans="1:43" ht="39.75" customHeight="1">
      <c r="A6" s="373" t="s">
        <v>204</v>
      </c>
      <c r="B6" s="318"/>
      <c r="C6" s="319" t="s">
        <v>241</v>
      </c>
      <c r="D6" s="320"/>
      <c r="E6" s="318"/>
      <c r="F6" s="186" t="s">
        <v>165</v>
      </c>
      <c r="G6" s="323"/>
      <c r="H6" s="324"/>
      <c r="I6" s="324"/>
      <c r="J6" s="324"/>
      <c r="K6" s="324"/>
      <c r="L6" s="324"/>
      <c r="M6" s="374"/>
      <c r="AC6" s="156"/>
      <c r="AD6" s="156"/>
      <c r="AE6" s="156"/>
      <c r="AF6" s="156"/>
      <c r="AK6" s="296" t="s">
        <v>209</v>
      </c>
      <c r="AL6" s="296"/>
      <c r="AM6" s="296"/>
      <c r="AN6" s="296"/>
      <c r="AO6" s="296"/>
      <c r="AP6" s="296"/>
      <c r="AQ6" s="296"/>
    </row>
    <row r="7" spans="1:43" ht="50.25" customHeight="1">
      <c r="A7" s="359" t="s">
        <v>210</v>
      </c>
      <c r="B7" s="298"/>
      <c r="C7" s="299" t="s">
        <v>211</v>
      </c>
      <c r="D7" s="300"/>
      <c r="E7" s="298"/>
      <c r="F7" s="185" t="s">
        <v>242</v>
      </c>
      <c r="G7" s="360"/>
      <c r="H7" s="361"/>
      <c r="I7" s="361"/>
      <c r="J7" s="361"/>
      <c r="K7" s="361"/>
      <c r="L7" s="361"/>
      <c r="M7" s="362"/>
      <c r="AF7" s="100"/>
    </row>
    <row r="8" spans="1:43" ht="22.5" customHeight="1">
      <c r="A8" s="363" t="s">
        <v>250</v>
      </c>
      <c r="B8" s="170" t="s">
        <v>97</v>
      </c>
      <c r="C8" s="306"/>
      <c r="D8" s="306"/>
      <c r="E8" s="306"/>
      <c r="F8" s="307"/>
      <c r="G8" s="171" t="s">
        <v>213</v>
      </c>
      <c r="H8" s="365"/>
      <c r="I8" s="365"/>
      <c r="J8" s="365"/>
      <c r="K8" s="366"/>
      <c r="L8" s="310" t="s">
        <v>251</v>
      </c>
      <c r="M8" s="367"/>
      <c r="AF8" s="100"/>
    </row>
    <row r="9" spans="1:43" ht="25.5" customHeight="1" thickBot="1">
      <c r="A9" s="364"/>
      <c r="B9" s="177" t="s">
        <v>82</v>
      </c>
      <c r="C9" s="368"/>
      <c r="D9" s="368"/>
      <c r="E9" s="368"/>
      <c r="F9" s="369"/>
      <c r="G9" s="178" t="s">
        <v>166</v>
      </c>
      <c r="H9" s="370"/>
      <c r="I9" s="371"/>
      <c r="J9" s="371"/>
      <c r="K9" s="372"/>
      <c r="L9" s="179"/>
      <c r="M9" s="180"/>
      <c r="O9" s="257"/>
    </row>
    <row r="10" spans="1:43" ht="12" customHeight="1" thickBot="1">
      <c r="A10" s="295"/>
      <c r="B10" s="295"/>
      <c r="C10" s="295"/>
      <c r="D10" s="295"/>
      <c r="E10" s="295"/>
      <c r="F10" s="295"/>
      <c r="G10" s="295"/>
      <c r="H10" s="295"/>
      <c r="I10" s="295"/>
      <c r="J10" s="295"/>
      <c r="K10" s="295"/>
      <c r="L10" s="295"/>
      <c r="M10" s="295"/>
      <c r="O10" s="189"/>
    </row>
    <row r="11" spans="1:43" s="164" customFormat="1" ht="39" customHeight="1" thickBot="1">
      <c r="A11" s="339" t="s">
        <v>252</v>
      </c>
      <c r="B11" s="340"/>
      <c r="C11" s="336" t="s">
        <v>297</v>
      </c>
      <c r="D11" s="337"/>
      <c r="E11" s="337"/>
      <c r="F11" s="337"/>
      <c r="G11" s="337"/>
      <c r="H11" s="337"/>
      <c r="I11" s="337"/>
      <c r="J11" s="337"/>
      <c r="K11" s="337"/>
      <c r="L11" s="337"/>
      <c r="M11" s="338"/>
      <c r="O11" s="258"/>
    </row>
    <row r="12" spans="1:43" ht="33" customHeight="1">
      <c r="A12" s="380" t="s">
        <v>253</v>
      </c>
      <c r="B12" s="345"/>
      <c r="C12" s="381" t="s">
        <v>231</v>
      </c>
      <c r="D12" s="382"/>
      <c r="E12" s="382"/>
      <c r="F12" s="382"/>
      <c r="G12" s="382"/>
      <c r="H12" s="345" t="s">
        <v>230</v>
      </c>
      <c r="I12" s="345"/>
      <c r="J12" s="345"/>
      <c r="K12" s="345" t="s">
        <v>229</v>
      </c>
      <c r="L12" s="345"/>
      <c r="M12" s="346"/>
    </row>
    <row r="13" spans="1:43" ht="48" customHeight="1">
      <c r="A13" s="383" t="s">
        <v>225</v>
      </c>
      <c r="B13" s="384"/>
      <c r="C13" s="344" t="s">
        <v>360</v>
      </c>
      <c r="D13" s="344"/>
      <c r="E13" s="344"/>
      <c r="F13" s="344"/>
      <c r="G13" s="344"/>
      <c r="H13" s="341"/>
      <c r="I13" s="342"/>
      <c r="J13" s="347"/>
      <c r="K13" s="341"/>
      <c r="L13" s="342"/>
      <c r="M13" s="343"/>
    </row>
    <row r="14" spans="1:43" ht="36.75" customHeight="1">
      <c r="A14" s="383" t="s">
        <v>227</v>
      </c>
      <c r="B14" s="384"/>
      <c r="C14" s="344" t="s">
        <v>358</v>
      </c>
      <c r="D14" s="344"/>
      <c r="E14" s="344"/>
      <c r="F14" s="344"/>
      <c r="G14" s="344"/>
      <c r="H14" s="341"/>
      <c r="I14" s="342"/>
      <c r="J14" s="347"/>
      <c r="K14" s="341"/>
      <c r="L14" s="342"/>
      <c r="M14" s="343"/>
    </row>
    <row r="15" spans="1:43" ht="36.75" customHeight="1">
      <c r="A15" s="383" t="s">
        <v>228</v>
      </c>
      <c r="B15" s="384"/>
      <c r="C15" s="344" t="s">
        <v>359</v>
      </c>
      <c r="D15" s="344"/>
      <c r="E15" s="344"/>
      <c r="F15" s="344"/>
      <c r="G15" s="344"/>
      <c r="H15" s="341"/>
      <c r="I15" s="342"/>
      <c r="J15" s="347"/>
      <c r="K15" s="341"/>
      <c r="L15" s="342"/>
      <c r="M15" s="343"/>
    </row>
    <row r="16" spans="1:43" ht="36.75" customHeight="1">
      <c r="A16" s="383" t="s">
        <v>226</v>
      </c>
      <c r="B16" s="384"/>
      <c r="C16" s="344" t="s">
        <v>361</v>
      </c>
      <c r="D16" s="344"/>
      <c r="E16" s="344"/>
      <c r="F16" s="344"/>
      <c r="G16" s="344"/>
      <c r="H16" s="341"/>
      <c r="I16" s="342"/>
      <c r="J16" s="347"/>
      <c r="K16" s="341"/>
      <c r="L16" s="342"/>
      <c r="M16" s="343"/>
    </row>
    <row r="17" spans="1:24" ht="36.75" customHeight="1">
      <c r="A17" s="387" t="s">
        <v>362</v>
      </c>
      <c r="B17" s="388"/>
      <c r="C17" s="389" t="s">
        <v>363</v>
      </c>
      <c r="D17" s="389"/>
      <c r="E17" s="389"/>
      <c r="F17" s="389"/>
      <c r="G17" s="389"/>
      <c r="H17" s="332"/>
      <c r="I17" s="333"/>
      <c r="J17" s="334"/>
      <c r="K17" s="332"/>
      <c r="L17" s="333"/>
      <c r="M17" s="335"/>
    </row>
    <row r="18" spans="1:24" ht="47.25" customHeight="1">
      <c r="A18" s="392" t="s">
        <v>254</v>
      </c>
      <c r="B18" s="393"/>
      <c r="C18" s="394" t="s">
        <v>255</v>
      </c>
      <c r="D18" s="394"/>
      <c r="E18" s="394"/>
      <c r="F18" s="394"/>
      <c r="G18" s="394"/>
      <c r="H18" s="395" t="s">
        <v>298</v>
      </c>
      <c r="I18" s="396"/>
      <c r="J18" s="397"/>
      <c r="K18" s="398" t="s">
        <v>299</v>
      </c>
      <c r="L18" s="399"/>
      <c r="M18" s="400"/>
    </row>
    <row r="19" spans="1:24" ht="36.75" customHeight="1" thickBot="1">
      <c r="A19" s="385" t="s">
        <v>301</v>
      </c>
      <c r="B19" s="386"/>
      <c r="C19" s="216"/>
      <c r="D19" s="217"/>
      <c r="E19" s="217"/>
      <c r="F19" s="217"/>
      <c r="G19" s="219"/>
      <c r="H19" s="390" t="s">
        <v>300</v>
      </c>
      <c r="I19" s="390"/>
      <c r="J19" s="391"/>
      <c r="K19" s="217"/>
      <c r="L19" s="217"/>
      <c r="M19" s="218"/>
    </row>
    <row r="20" spans="1:24" ht="34.5" customHeight="1"/>
    <row r="21" spans="1:24" ht="19.5" customHeight="1" thickBot="1"/>
    <row r="22" spans="1:24" ht="24" customHeight="1">
      <c r="O22" s="196" t="s">
        <v>258</v>
      </c>
      <c r="P22" s="197"/>
      <c r="Q22" s="197"/>
      <c r="R22" s="197"/>
      <c r="S22" s="197"/>
      <c r="T22" s="197"/>
      <c r="U22" s="197"/>
      <c r="V22" s="197"/>
      <c r="W22" s="197"/>
      <c r="X22" s="198"/>
    </row>
    <row r="23" spans="1:24" ht="24" customHeight="1" thickBot="1">
      <c r="O23" s="199"/>
      <c r="P23" s="156"/>
      <c r="Q23" s="156"/>
      <c r="R23" s="156"/>
      <c r="S23" s="156"/>
      <c r="T23" s="156"/>
      <c r="U23" s="156"/>
      <c r="V23" s="156"/>
      <c r="W23" s="156"/>
      <c r="X23" s="200"/>
    </row>
    <row r="24" spans="1:24" ht="24" customHeight="1" thickBot="1">
      <c r="A24" s="375" t="s">
        <v>256</v>
      </c>
      <c r="B24" s="376"/>
      <c r="C24" s="377" t="s">
        <v>296</v>
      </c>
      <c r="D24" s="378"/>
      <c r="E24" s="378"/>
      <c r="F24" s="378"/>
      <c r="G24" s="378"/>
      <c r="H24" s="378"/>
      <c r="I24" s="378"/>
      <c r="J24" s="378"/>
      <c r="K24" s="378"/>
      <c r="L24" s="378"/>
      <c r="M24" s="379"/>
      <c r="O24" s="199"/>
      <c r="P24" s="156"/>
      <c r="Q24" s="156"/>
      <c r="R24" s="156"/>
      <c r="S24" s="156"/>
      <c r="T24" s="156"/>
      <c r="U24" s="156"/>
      <c r="V24" s="156"/>
      <c r="W24" s="156"/>
      <c r="X24" s="200"/>
    </row>
    <row r="25" spans="1:24" ht="24" customHeight="1">
      <c r="O25" s="199"/>
      <c r="P25" s="156"/>
      <c r="Q25" s="156"/>
      <c r="R25" s="156"/>
      <c r="S25" s="156"/>
      <c r="T25" s="156"/>
      <c r="U25" s="156"/>
      <c r="V25" s="156"/>
      <c r="W25" s="156"/>
      <c r="X25" s="200"/>
    </row>
    <row r="26" spans="1:24" ht="24" customHeight="1">
      <c r="A26" s="90" t="s">
        <v>356</v>
      </c>
      <c r="O26" s="199"/>
      <c r="P26" s="156"/>
      <c r="Q26" s="156"/>
      <c r="R26" s="156"/>
      <c r="S26" s="156"/>
      <c r="T26" s="156"/>
      <c r="U26" s="156"/>
      <c r="V26" s="156"/>
      <c r="W26" s="156"/>
      <c r="X26" s="200"/>
    </row>
    <row r="27" spans="1:24" ht="24" customHeight="1">
      <c r="A27" s="294" t="s">
        <v>357</v>
      </c>
      <c r="O27" s="199"/>
      <c r="P27" s="156"/>
      <c r="Q27" s="156"/>
      <c r="R27" s="156"/>
      <c r="S27" s="156"/>
      <c r="T27" s="156"/>
      <c r="U27" s="156"/>
      <c r="V27" s="156"/>
      <c r="W27" s="156"/>
      <c r="X27" s="200"/>
    </row>
    <row r="28" spans="1:24" ht="24.75" customHeight="1" thickBot="1">
      <c r="O28" s="201"/>
      <c r="P28" s="202"/>
      <c r="Q28" s="202"/>
      <c r="R28" s="202"/>
      <c r="S28" s="202"/>
      <c r="T28" s="202"/>
      <c r="U28" s="202"/>
      <c r="V28" s="202"/>
      <c r="W28" s="202"/>
      <c r="X28" s="203"/>
    </row>
    <row r="29" spans="1:24" ht="36.75" customHeight="1"/>
    <row r="30" spans="1:24" ht="36.75" customHeight="1">
      <c r="A30" s="80"/>
    </row>
    <row r="31" spans="1:24" ht="28.5" customHeight="1"/>
    <row r="32" spans="1:24" ht="27" customHeight="1"/>
  </sheetData>
  <mergeCells count="55">
    <mergeCell ref="H19:J19"/>
    <mergeCell ref="A18:B18"/>
    <mergeCell ref="C18:G18"/>
    <mergeCell ref="H18:J18"/>
    <mergeCell ref="K18:M18"/>
    <mergeCell ref="A24:B24"/>
    <mergeCell ref="C24:M24"/>
    <mergeCell ref="A12:B12"/>
    <mergeCell ref="C12:G12"/>
    <mergeCell ref="H13:J13"/>
    <mergeCell ref="K13:M13"/>
    <mergeCell ref="H14:J14"/>
    <mergeCell ref="K14:M14"/>
    <mergeCell ref="C15:G15"/>
    <mergeCell ref="A13:B13"/>
    <mergeCell ref="A14:B14"/>
    <mergeCell ref="A15:B15"/>
    <mergeCell ref="A16:B16"/>
    <mergeCell ref="A19:B19"/>
    <mergeCell ref="A17:B17"/>
    <mergeCell ref="C17:G17"/>
    <mergeCell ref="AK6:AQ6"/>
    <mergeCell ref="A7:B7"/>
    <mergeCell ref="C7:E7"/>
    <mergeCell ref="G7:M7"/>
    <mergeCell ref="A8:A9"/>
    <mergeCell ref="C8:F8"/>
    <mergeCell ref="H8:K8"/>
    <mergeCell ref="L8:M8"/>
    <mergeCell ref="C9:F9"/>
    <mergeCell ref="H9:K9"/>
    <mergeCell ref="A6:B6"/>
    <mergeCell ref="C6:E6"/>
    <mergeCell ref="G6:M6"/>
    <mergeCell ref="A1:D1"/>
    <mergeCell ref="E1:M1"/>
    <mergeCell ref="A3:M3"/>
    <mergeCell ref="A10:M10"/>
    <mergeCell ref="B4:E4"/>
    <mergeCell ref="I5:J5"/>
    <mergeCell ref="A5:C5"/>
    <mergeCell ref="D5:H5"/>
    <mergeCell ref="H17:J17"/>
    <mergeCell ref="K17:M17"/>
    <mergeCell ref="C11:M11"/>
    <mergeCell ref="A11:B11"/>
    <mergeCell ref="K16:M16"/>
    <mergeCell ref="C16:G16"/>
    <mergeCell ref="K12:M12"/>
    <mergeCell ref="H12:J12"/>
    <mergeCell ref="H15:J15"/>
    <mergeCell ref="K15:M15"/>
    <mergeCell ref="H16:J16"/>
    <mergeCell ref="C13:G13"/>
    <mergeCell ref="C14:G14"/>
  </mergeCells>
  <phoneticPr fontId="4"/>
  <pageMargins left="0.35433070866141736" right="0.15748031496062992" top="0.35433070866141736" bottom="0.15748031496062992" header="0.23622047244094491" footer="0.15748031496062992"/>
  <pageSetup paperSize="8"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7"/>
  <sheetViews>
    <sheetView workbookViewId="0">
      <selection activeCell="H26" sqref="H26"/>
    </sheetView>
  </sheetViews>
  <sheetFormatPr defaultColWidth="9" defaultRowHeight="15.75"/>
  <cols>
    <col min="1" max="1" width="9" style="138"/>
    <col min="2" max="2" width="16.625" style="139" customWidth="1"/>
    <col min="3" max="3" width="6.25" style="139" customWidth="1"/>
    <col min="4" max="4" width="15.75" style="138" customWidth="1"/>
    <col min="5" max="5" width="14.875" style="138" customWidth="1"/>
    <col min="6" max="16384" width="9" style="138"/>
  </cols>
  <sheetData>
    <row r="3" spans="2:5">
      <c r="B3" s="155" t="s">
        <v>150</v>
      </c>
      <c r="C3" s="148" t="s">
        <v>152</v>
      </c>
      <c r="D3" s="140" t="s">
        <v>156</v>
      </c>
      <c r="E3" s="141" t="s">
        <v>158</v>
      </c>
    </row>
    <row r="4" spans="2:5" ht="36.75">
      <c r="B4" s="152" t="s">
        <v>151</v>
      </c>
      <c r="C4" s="149" t="s">
        <v>153</v>
      </c>
      <c r="D4" s="142" t="s">
        <v>157</v>
      </c>
      <c r="E4" s="143" t="s">
        <v>159</v>
      </c>
    </row>
    <row r="5" spans="2:5" ht="36.75" customHeight="1">
      <c r="B5" s="153" t="s">
        <v>106</v>
      </c>
      <c r="C5" s="150" t="s">
        <v>154</v>
      </c>
      <c r="D5" s="144" t="s">
        <v>160</v>
      </c>
      <c r="E5" s="145" t="s">
        <v>163</v>
      </c>
    </row>
    <row r="6" spans="2:5" ht="36.75" customHeight="1">
      <c r="B6" s="153" t="s">
        <v>107</v>
      </c>
      <c r="C6" s="150" t="s">
        <v>155</v>
      </c>
      <c r="D6" s="144" t="s">
        <v>161</v>
      </c>
      <c r="E6" s="145" t="s">
        <v>162</v>
      </c>
    </row>
    <row r="7" spans="2:5" ht="36.75" customHeight="1">
      <c r="B7" s="154" t="s">
        <v>4</v>
      </c>
      <c r="C7" s="151" t="s">
        <v>155</v>
      </c>
      <c r="D7" s="146" t="s">
        <v>161</v>
      </c>
      <c r="E7" s="147" t="s">
        <v>162</v>
      </c>
    </row>
  </sheetData>
  <phoneticPr fontId="4"/>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18"/>
  <sheetViews>
    <sheetView zoomScale="85" zoomScaleNormal="85" workbookViewId="0">
      <selection activeCell="L82" sqref="L82"/>
    </sheetView>
  </sheetViews>
  <sheetFormatPr defaultColWidth="9" defaultRowHeight="16.5"/>
  <cols>
    <col min="1" max="1" width="10.25" style="90" customWidth="1"/>
    <col min="2" max="2" width="4.25" style="90" customWidth="1"/>
    <col min="3" max="3" width="5.625" style="90" customWidth="1"/>
    <col min="4" max="4" width="8" style="90" customWidth="1"/>
    <col min="5" max="5" width="7.5" style="90" customWidth="1"/>
    <col min="6" max="6" width="10.75" style="90" customWidth="1"/>
    <col min="7" max="7" width="10" style="90" customWidth="1"/>
    <col min="8" max="8" width="10.75" style="90" customWidth="1"/>
    <col min="9" max="9" width="9.375" style="90" customWidth="1"/>
    <col min="10" max="10" width="8.75" style="90" customWidth="1"/>
    <col min="11" max="12" width="5.875" style="90" customWidth="1"/>
    <col min="13" max="13" width="10.25" style="90" bestFit="1" customWidth="1"/>
    <col min="14" max="27" width="9" style="90"/>
    <col min="28" max="28" width="6" style="90" customWidth="1"/>
    <col min="29" max="29" width="9" style="90"/>
    <col min="30" max="30" width="5.375" style="90" customWidth="1"/>
    <col min="31" max="16384" width="9" style="90"/>
  </cols>
  <sheetData>
    <row r="1" spans="1:31" ht="42" customHeight="1">
      <c r="A1" s="326" t="s">
        <v>236</v>
      </c>
      <c r="B1" s="326"/>
      <c r="C1" s="326"/>
      <c r="D1" s="326"/>
      <c r="E1" s="266" t="s">
        <v>364</v>
      </c>
      <c r="F1" s="265"/>
      <c r="G1" s="265"/>
      <c r="H1" s="265"/>
      <c r="I1" s="265"/>
      <c r="J1" s="265"/>
      <c r="K1" s="293"/>
      <c r="L1" s="291" t="s">
        <v>431</v>
      </c>
      <c r="M1" s="176"/>
      <c r="N1" s="181"/>
      <c r="W1" s="183"/>
      <c r="AC1" s="159"/>
      <c r="AD1" s="159"/>
      <c r="AE1" s="159"/>
    </row>
    <row r="2" spans="1:31" s="156" customFormat="1" ht="21" customHeight="1">
      <c r="A2" s="160"/>
      <c r="B2" s="160"/>
      <c r="C2" s="160"/>
      <c r="D2" s="161"/>
      <c r="E2" s="161"/>
      <c r="F2" s="161"/>
      <c r="G2" s="162"/>
      <c r="H2" s="162"/>
      <c r="I2" s="182" t="s">
        <v>367</v>
      </c>
      <c r="J2" s="184" t="s">
        <v>238</v>
      </c>
      <c r="K2" s="184" t="s">
        <v>239</v>
      </c>
      <c r="L2" s="184" t="s">
        <v>240</v>
      </c>
    </row>
    <row r="3" spans="1:31" s="156" customFormat="1" ht="9" customHeight="1" thickBot="1">
      <c r="A3" s="349"/>
      <c r="B3" s="349"/>
      <c r="C3" s="349"/>
      <c r="D3" s="349"/>
      <c r="E3" s="349"/>
      <c r="F3" s="349"/>
      <c r="G3" s="349"/>
      <c r="H3" s="349"/>
      <c r="I3" s="349"/>
      <c r="J3" s="349"/>
      <c r="K3" s="349"/>
      <c r="L3" s="349"/>
    </row>
    <row r="4" spans="1:31" ht="37.5" customHeight="1">
      <c r="A4" s="401" t="s">
        <v>247</v>
      </c>
      <c r="B4" s="402"/>
      <c r="C4" s="402"/>
      <c r="D4" s="279"/>
      <c r="E4" s="280"/>
      <c r="F4" s="280"/>
      <c r="G4" s="280"/>
      <c r="H4" s="281" t="s">
        <v>365</v>
      </c>
      <c r="I4" s="282"/>
      <c r="J4" s="283"/>
      <c r="K4" s="283"/>
      <c r="L4" s="284"/>
      <c r="AB4" s="156"/>
      <c r="AC4" s="156"/>
      <c r="AD4" s="156"/>
      <c r="AE4" s="156"/>
    </row>
    <row r="5" spans="1:31" ht="37.5" customHeight="1">
      <c r="A5" s="403" t="s">
        <v>166</v>
      </c>
      <c r="B5" s="404"/>
      <c r="C5" s="404"/>
      <c r="D5" s="259"/>
      <c r="E5" s="260"/>
      <c r="F5" s="260"/>
      <c r="G5" s="260"/>
      <c r="H5" s="264" t="s">
        <v>433</v>
      </c>
      <c r="I5" s="261"/>
      <c r="J5" s="262"/>
      <c r="K5" s="262"/>
      <c r="L5" s="263"/>
      <c r="AB5" s="156"/>
      <c r="AC5" s="156"/>
      <c r="AD5" s="156"/>
      <c r="AE5" s="156"/>
    </row>
    <row r="6" spans="1:31" ht="37.5" customHeight="1" thickBot="1">
      <c r="A6" s="405" t="s">
        <v>366</v>
      </c>
      <c r="B6" s="406"/>
      <c r="C6" s="406"/>
      <c r="D6" s="407"/>
      <c r="E6" s="408"/>
      <c r="F6" s="408"/>
      <c r="G6" s="408"/>
      <c r="H6" s="408"/>
      <c r="I6" s="408"/>
      <c r="J6" s="408"/>
      <c r="K6" s="408"/>
      <c r="L6" s="409"/>
      <c r="AB6" s="156"/>
      <c r="AC6" s="156"/>
      <c r="AD6" s="156"/>
      <c r="AE6" s="156"/>
    </row>
    <row r="7" spans="1:31" ht="21.75" customHeight="1" thickBot="1">
      <c r="A7" s="278"/>
      <c r="B7" s="278"/>
      <c r="C7" s="267" t="s">
        <v>369</v>
      </c>
      <c r="D7" s="278"/>
      <c r="E7" s="278"/>
      <c r="F7" s="278"/>
      <c r="G7" s="278"/>
      <c r="H7" s="278"/>
      <c r="I7" s="278"/>
      <c r="J7" s="278"/>
      <c r="K7" s="278"/>
      <c r="L7" s="278"/>
      <c r="N7" s="189"/>
    </row>
    <row r="8" spans="1:31" ht="33" customHeight="1" thickBot="1">
      <c r="A8" s="416" t="s">
        <v>256</v>
      </c>
      <c r="B8" s="417"/>
      <c r="C8" s="418" t="s">
        <v>434</v>
      </c>
      <c r="D8" s="418"/>
      <c r="E8" s="285" t="s">
        <v>368</v>
      </c>
      <c r="F8" s="419" t="s">
        <v>225</v>
      </c>
      <c r="G8" s="419"/>
      <c r="H8" s="420" t="s">
        <v>301</v>
      </c>
      <c r="I8" s="420"/>
      <c r="J8" s="420" t="s">
        <v>18</v>
      </c>
      <c r="K8" s="420"/>
      <c r="L8" s="421"/>
    </row>
    <row r="9" spans="1:31" ht="90.75" customHeight="1">
      <c r="A9" s="410">
        <v>1</v>
      </c>
      <c r="B9" s="411"/>
      <c r="C9" s="412" t="s">
        <v>435</v>
      </c>
      <c r="D9" s="412"/>
      <c r="E9" s="286" t="s">
        <v>436</v>
      </c>
      <c r="F9" s="413" t="s">
        <v>437</v>
      </c>
      <c r="G9" s="413"/>
      <c r="H9" s="413" t="s">
        <v>438</v>
      </c>
      <c r="I9" s="413"/>
      <c r="J9" s="414"/>
      <c r="K9" s="414"/>
      <c r="L9" s="415"/>
    </row>
    <row r="10" spans="1:31" ht="90.75" customHeight="1">
      <c r="A10" s="383">
        <v>2</v>
      </c>
      <c r="B10" s="384"/>
      <c r="C10" s="422" t="s">
        <v>435</v>
      </c>
      <c r="D10" s="422"/>
      <c r="E10" s="287" t="s">
        <v>436</v>
      </c>
      <c r="F10" s="344" t="s">
        <v>439</v>
      </c>
      <c r="G10" s="344"/>
      <c r="H10" s="344" t="s">
        <v>438</v>
      </c>
      <c r="I10" s="344"/>
      <c r="J10" s="423"/>
      <c r="K10" s="423"/>
      <c r="L10" s="424"/>
    </row>
    <row r="11" spans="1:31" ht="90.75" customHeight="1">
      <c r="A11" s="383">
        <v>3</v>
      </c>
      <c r="B11" s="384"/>
      <c r="C11" s="422" t="s">
        <v>435</v>
      </c>
      <c r="D11" s="422"/>
      <c r="E11" s="287" t="s">
        <v>436</v>
      </c>
      <c r="F11" s="344" t="s">
        <v>440</v>
      </c>
      <c r="G11" s="344"/>
      <c r="H11" s="344" t="s">
        <v>438</v>
      </c>
      <c r="I11" s="344"/>
      <c r="J11" s="423"/>
      <c r="K11" s="423"/>
      <c r="L11" s="424"/>
    </row>
    <row r="12" spans="1:31" ht="90.75" customHeight="1">
      <c r="A12" s="383">
        <v>4</v>
      </c>
      <c r="B12" s="384"/>
      <c r="C12" s="422" t="s">
        <v>435</v>
      </c>
      <c r="D12" s="422"/>
      <c r="E12" s="287" t="s">
        <v>436</v>
      </c>
      <c r="F12" s="344" t="s">
        <v>441</v>
      </c>
      <c r="G12" s="344"/>
      <c r="H12" s="344" t="s">
        <v>438</v>
      </c>
      <c r="I12" s="344"/>
      <c r="J12" s="423"/>
      <c r="K12" s="423"/>
      <c r="L12" s="424"/>
    </row>
    <row r="13" spans="1:31" ht="90.75" customHeight="1" thickBot="1">
      <c r="A13" s="434">
        <v>5</v>
      </c>
      <c r="B13" s="435"/>
      <c r="C13" s="436" t="s">
        <v>435</v>
      </c>
      <c r="D13" s="436"/>
      <c r="E13" s="288" t="s">
        <v>436</v>
      </c>
      <c r="F13" s="437" t="s">
        <v>439</v>
      </c>
      <c r="G13" s="437"/>
      <c r="H13" s="437" t="s">
        <v>438</v>
      </c>
      <c r="I13" s="437"/>
      <c r="J13" s="438"/>
      <c r="K13" s="438"/>
      <c r="L13" s="439"/>
    </row>
    <row r="14" spans="1:31" ht="18.75" customHeight="1" thickBot="1"/>
    <row r="15" spans="1:31" ht="19.5" customHeight="1">
      <c r="A15" s="425" t="s">
        <v>258</v>
      </c>
      <c r="B15" s="426"/>
      <c r="C15" s="426"/>
      <c r="D15" s="426"/>
      <c r="E15" s="426"/>
      <c r="F15" s="426"/>
      <c r="G15" s="426"/>
      <c r="H15" s="426"/>
      <c r="I15" s="426"/>
      <c r="J15" s="426"/>
      <c r="K15" s="426"/>
      <c r="L15" s="427"/>
    </row>
    <row r="16" spans="1:31" ht="24" customHeight="1">
      <c r="A16" s="428"/>
      <c r="B16" s="429"/>
      <c r="C16" s="429"/>
      <c r="D16" s="429"/>
      <c r="E16" s="429"/>
      <c r="F16" s="429"/>
      <c r="G16" s="429"/>
      <c r="H16" s="429"/>
      <c r="I16" s="429"/>
      <c r="J16" s="429"/>
      <c r="K16" s="429"/>
      <c r="L16" s="430"/>
    </row>
    <row r="17" spans="1:12" ht="51.75" customHeight="1" thickBot="1">
      <c r="A17" s="431"/>
      <c r="B17" s="432"/>
      <c r="C17" s="432"/>
      <c r="D17" s="432"/>
      <c r="E17" s="432"/>
      <c r="F17" s="432"/>
      <c r="G17" s="432"/>
      <c r="H17" s="432"/>
      <c r="I17" s="432"/>
      <c r="J17" s="432"/>
      <c r="K17" s="432"/>
      <c r="L17" s="433"/>
    </row>
    <row r="18" spans="1:12" ht="11.25" customHeight="1"/>
  </sheetData>
  <mergeCells count="37">
    <mergeCell ref="A15:L17"/>
    <mergeCell ref="A12:B12"/>
    <mergeCell ref="C12:D12"/>
    <mergeCell ref="F12:G12"/>
    <mergeCell ref="H12:I12"/>
    <mergeCell ref="J12:L12"/>
    <mergeCell ref="A13:B13"/>
    <mergeCell ref="C13:D13"/>
    <mergeCell ref="F13:G13"/>
    <mergeCell ref="H13:I13"/>
    <mergeCell ref="J13:L13"/>
    <mergeCell ref="A10:B10"/>
    <mergeCell ref="C10:D10"/>
    <mergeCell ref="F10:G10"/>
    <mergeCell ref="H10:I10"/>
    <mergeCell ref="J10:L10"/>
    <mergeCell ref="A11:B11"/>
    <mergeCell ref="C11:D11"/>
    <mergeCell ref="F11:G11"/>
    <mergeCell ref="H11:I11"/>
    <mergeCell ref="J11:L11"/>
    <mergeCell ref="A8:B8"/>
    <mergeCell ref="C8:D8"/>
    <mergeCell ref="F8:G8"/>
    <mergeCell ref="H8:I8"/>
    <mergeCell ref="J8:L8"/>
    <mergeCell ref="A9:B9"/>
    <mergeCell ref="C9:D9"/>
    <mergeCell ref="F9:G9"/>
    <mergeCell ref="H9:I9"/>
    <mergeCell ref="J9:L9"/>
    <mergeCell ref="A1:D1"/>
    <mergeCell ref="A3:L3"/>
    <mergeCell ref="A4:C4"/>
    <mergeCell ref="A5:C5"/>
    <mergeCell ref="A6:C6"/>
    <mergeCell ref="D6:L6"/>
  </mergeCells>
  <phoneticPr fontId="4"/>
  <pageMargins left="0.35433070866141736" right="0.15748031496062992" top="0.35433070866141736" bottom="0.15748031496062992" header="0.23622047244094491" footer="0.1574803149606299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42"/>
  <sheetViews>
    <sheetView zoomScale="55" zoomScaleNormal="55" workbookViewId="0">
      <selection activeCell="D70" sqref="B1:D70"/>
    </sheetView>
  </sheetViews>
  <sheetFormatPr defaultColWidth="9" defaultRowHeight="16.5"/>
  <cols>
    <col min="1" max="1" width="1.625" style="79" customWidth="1"/>
    <col min="2" max="2" width="103.5" style="79" customWidth="1"/>
    <col min="3" max="3" width="30" style="79" customWidth="1"/>
    <col min="4" max="4" width="113.25" style="79" customWidth="1"/>
    <col min="5" max="5" width="9" style="79"/>
    <col min="6" max="6" width="98.75" style="79" customWidth="1"/>
    <col min="7" max="7" width="9" style="79"/>
    <col min="8" max="8" width="58.75" style="79" customWidth="1"/>
    <col min="9" max="16384" width="9" style="79"/>
  </cols>
  <sheetData>
    <row r="1" spans="2:8" ht="20.25" customHeight="1">
      <c r="B1" s="441" t="s">
        <v>259</v>
      </c>
      <c r="C1" s="206"/>
      <c r="D1" s="291" t="s">
        <v>431</v>
      </c>
      <c r="E1" s="207"/>
      <c r="F1" s="207"/>
      <c r="G1" s="207"/>
      <c r="H1" s="207"/>
    </row>
    <row r="2" spans="2:8" ht="20.25" customHeight="1">
      <c r="B2" s="442"/>
      <c r="C2" s="208"/>
      <c r="D2" s="274" t="s">
        <v>459</v>
      </c>
      <c r="E2" s="207"/>
      <c r="F2" s="207"/>
      <c r="G2" s="207"/>
      <c r="H2" s="207"/>
    </row>
    <row r="3" spans="2:8" ht="16.5" customHeight="1">
      <c r="B3" s="442"/>
      <c r="C3" s="208"/>
      <c r="D3" s="274" t="s">
        <v>460</v>
      </c>
      <c r="E3" s="207"/>
      <c r="F3" s="80"/>
      <c r="G3" s="207"/>
      <c r="H3" s="207"/>
    </row>
    <row r="4" spans="2:8" s="80" customFormat="1" ht="15.75" customHeight="1">
      <c r="B4" s="210" t="s">
        <v>260</v>
      </c>
      <c r="C4" s="210"/>
      <c r="D4" s="274" t="s">
        <v>461</v>
      </c>
    </row>
    <row r="5" spans="2:8" s="80" customFormat="1" ht="15.75" customHeight="1">
      <c r="B5" s="210"/>
      <c r="C5" s="210"/>
      <c r="D5" s="274" t="s">
        <v>462</v>
      </c>
    </row>
    <row r="6" spans="2:8" s="80" customFormat="1" ht="15.75" customHeight="1">
      <c r="B6" s="210"/>
      <c r="C6" s="210"/>
      <c r="D6" s="274" t="s">
        <v>463</v>
      </c>
    </row>
    <row r="7" spans="2:8" s="80" customFormat="1" ht="15.75" customHeight="1">
      <c r="B7" s="158" t="s">
        <v>379</v>
      </c>
      <c r="C7" s="210"/>
      <c r="D7" s="274" t="s">
        <v>267</v>
      </c>
    </row>
    <row r="8" spans="2:8" s="80" customFormat="1" ht="15.75" customHeight="1">
      <c r="B8" s="157" t="s">
        <v>429</v>
      </c>
      <c r="C8" s="158"/>
      <c r="D8" s="274" t="s">
        <v>464</v>
      </c>
    </row>
    <row r="9" spans="2:8" s="80" customFormat="1" ht="15.75" customHeight="1">
      <c r="B9" s="157" t="s">
        <v>430</v>
      </c>
      <c r="C9" s="157"/>
      <c r="D9" s="274" t="s">
        <v>465</v>
      </c>
    </row>
    <row r="10" spans="2:8" s="80" customFormat="1" ht="15.75" customHeight="1">
      <c r="B10" s="157" t="s">
        <v>385</v>
      </c>
      <c r="C10" s="157"/>
      <c r="D10" s="274" t="s">
        <v>466</v>
      </c>
    </row>
    <row r="11" spans="2:8" s="80" customFormat="1" ht="15.75" customHeight="1">
      <c r="B11" s="157" t="s">
        <v>384</v>
      </c>
      <c r="C11" s="157"/>
      <c r="D11" s="274" t="s">
        <v>411</v>
      </c>
    </row>
    <row r="12" spans="2:8" s="80" customFormat="1" ht="15.75" customHeight="1">
      <c r="B12" s="157" t="s">
        <v>264</v>
      </c>
      <c r="C12" s="157"/>
      <c r="D12" s="274" t="s">
        <v>270</v>
      </c>
    </row>
    <row r="13" spans="2:8" s="80" customFormat="1" ht="15.75" customHeight="1">
      <c r="B13" s="157"/>
      <c r="C13" s="157"/>
      <c r="D13" s="274" t="s">
        <v>412</v>
      </c>
    </row>
    <row r="14" spans="2:8" s="80" customFormat="1" ht="15.75" customHeight="1">
      <c r="B14" s="158" t="s">
        <v>266</v>
      </c>
      <c r="C14" s="157"/>
      <c r="D14" s="274" t="s">
        <v>418</v>
      </c>
    </row>
    <row r="15" spans="2:8" s="80" customFormat="1" ht="15.75" customHeight="1">
      <c r="B15" s="157" t="s">
        <v>395</v>
      </c>
      <c r="C15" s="158"/>
      <c r="D15" s="274" t="s">
        <v>419</v>
      </c>
    </row>
    <row r="16" spans="2:8" s="80" customFormat="1" ht="15.75" customHeight="1">
      <c r="B16" s="157" t="s">
        <v>376</v>
      </c>
      <c r="C16" s="157"/>
      <c r="D16" s="274" t="s">
        <v>413</v>
      </c>
    </row>
    <row r="17" spans="2:4" s="80" customFormat="1" ht="15.75" customHeight="1">
      <c r="B17" s="157" t="s">
        <v>377</v>
      </c>
      <c r="C17" s="157"/>
      <c r="D17" s="274" t="s">
        <v>425</v>
      </c>
    </row>
    <row r="18" spans="2:4" s="80" customFormat="1" ht="15.75" customHeight="1">
      <c r="B18" s="157" t="s">
        <v>378</v>
      </c>
      <c r="C18" s="157"/>
      <c r="D18" s="274" t="s">
        <v>414</v>
      </c>
    </row>
    <row r="19" spans="2:4" s="80" customFormat="1" ht="15.75" customHeight="1">
      <c r="B19" s="157"/>
      <c r="C19" s="158"/>
      <c r="D19" s="274" t="s">
        <v>426</v>
      </c>
    </row>
    <row r="20" spans="2:4" s="80" customFormat="1" ht="15.75" customHeight="1">
      <c r="B20" s="158" t="s">
        <v>268</v>
      </c>
      <c r="C20" s="157"/>
      <c r="D20" s="274" t="s">
        <v>427</v>
      </c>
    </row>
    <row r="21" spans="2:4" s="80" customFormat="1" ht="15.75" customHeight="1">
      <c r="B21" s="157" t="s">
        <v>269</v>
      </c>
      <c r="C21" s="157"/>
      <c r="D21" s="274" t="s">
        <v>428</v>
      </c>
    </row>
    <row r="22" spans="2:4" s="80" customFormat="1" ht="15.75" customHeight="1">
      <c r="B22" s="290" t="s">
        <v>443</v>
      </c>
      <c r="C22" s="157"/>
      <c r="D22" s="274" t="s">
        <v>415</v>
      </c>
    </row>
    <row r="23" spans="2:4" s="80" customFormat="1" ht="15.75" customHeight="1">
      <c r="B23" s="274" t="s">
        <v>444</v>
      </c>
      <c r="C23" s="157"/>
      <c r="D23" s="274" t="s">
        <v>420</v>
      </c>
    </row>
    <row r="24" spans="2:4" s="80" customFormat="1" ht="15.75" customHeight="1">
      <c r="B24" s="157" t="s">
        <v>408</v>
      </c>
      <c r="C24" s="157"/>
      <c r="D24" s="274" t="s">
        <v>416</v>
      </c>
    </row>
    <row r="25" spans="2:4" s="80" customFormat="1" ht="15.75" customHeight="1">
      <c r="B25" s="157"/>
      <c r="C25" s="157"/>
      <c r="D25" s="274" t="s">
        <v>417</v>
      </c>
    </row>
    <row r="26" spans="2:4" s="80" customFormat="1" ht="15.75" customHeight="1">
      <c r="B26" s="157"/>
      <c r="C26" s="157"/>
    </row>
    <row r="27" spans="2:4" s="80" customFormat="1" ht="15.75" customHeight="1">
      <c r="B27" s="157"/>
      <c r="C27" s="157"/>
      <c r="D27" s="81" t="s">
        <v>410</v>
      </c>
    </row>
    <row r="28" spans="2:4" s="80" customFormat="1" ht="15.75" customHeight="1">
      <c r="B28" s="157"/>
      <c r="C28" s="157"/>
      <c r="D28" s="274" t="s">
        <v>458</v>
      </c>
    </row>
    <row r="29" spans="2:4" s="80" customFormat="1" ht="15.75" customHeight="1">
      <c r="B29" s="157"/>
      <c r="C29" s="157"/>
      <c r="D29" s="80" t="s">
        <v>401</v>
      </c>
    </row>
    <row r="30" spans="2:4" s="80" customFormat="1" ht="15.75" customHeight="1">
      <c r="B30" s="157"/>
      <c r="C30" s="157"/>
      <c r="D30" s="80" t="s">
        <v>400</v>
      </c>
    </row>
    <row r="31" spans="2:4" s="80" customFormat="1" ht="15.75" customHeight="1">
      <c r="B31" s="157"/>
      <c r="C31" s="157"/>
      <c r="D31" s="80" t="s">
        <v>402</v>
      </c>
    </row>
    <row r="32" spans="2:4" s="80" customFormat="1" ht="15.75" customHeight="1">
      <c r="B32" s="157"/>
      <c r="C32" s="157"/>
      <c r="D32" s="80" t="s">
        <v>403</v>
      </c>
    </row>
    <row r="33" spans="2:6" s="80" customFormat="1" ht="15.75" customHeight="1">
      <c r="B33" s="157"/>
      <c r="C33" s="157"/>
      <c r="D33" s="80" t="s">
        <v>404</v>
      </c>
    </row>
    <row r="34" spans="2:6" s="80" customFormat="1" ht="15.75" customHeight="1">
      <c r="B34" s="157"/>
      <c r="C34" s="157"/>
    </row>
    <row r="35" spans="2:6" s="80" customFormat="1" ht="15.75" customHeight="1">
      <c r="B35" s="157"/>
      <c r="C35" s="157"/>
      <c r="D35" s="81" t="s">
        <v>271</v>
      </c>
    </row>
    <row r="36" spans="2:6" s="80" customFormat="1" ht="15.75" customHeight="1">
      <c r="B36" s="157"/>
      <c r="C36" s="157"/>
      <c r="D36" s="274" t="s">
        <v>386</v>
      </c>
    </row>
    <row r="37" spans="2:6" s="80" customFormat="1" ht="15.75" customHeight="1">
      <c r="B37" s="157"/>
      <c r="C37" s="157"/>
      <c r="D37" s="274" t="s">
        <v>272</v>
      </c>
    </row>
    <row r="38" spans="2:6" s="80" customFormat="1" ht="15.75" customHeight="1">
      <c r="B38" s="157"/>
      <c r="C38" s="157"/>
      <c r="D38" s="274" t="s">
        <v>452</v>
      </c>
    </row>
    <row r="39" spans="2:6" s="80" customFormat="1" ht="15.75" customHeight="1">
      <c r="B39" s="157"/>
      <c r="C39" s="157"/>
      <c r="D39" s="274" t="s">
        <v>273</v>
      </c>
    </row>
    <row r="40" spans="2:6" s="80" customFormat="1" ht="15.75" customHeight="1">
      <c r="B40" s="157"/>
      <c r="C40" s="157"/>
      <c r="D40" s="274" t="s">
        <v>453</v>
      </c>
    </row>
    <row r="41" spans="2:6" s="80" customFormat="1" ht="15.75" customHeight="1">
      <c r="B41" s="157"/>
      <c r="C41" s="157"/>
      <c r="D41" s="274" t="s">
        <v>454</v>
      </c>
    </row>
    <row r="42" spans="2:6" s="80" customFormat="1" ht="15.75" customHeight="1">
      <c r="B42" s="157"/>
      <c r="C42" s="157"/>
      <c r="D42" s="274" t="s">
        <v>455</v>
      </c>
    </row>
    <row r="43" spans="2:6" s="80" customFormat="1" ht="15.75" customHeight="1">
      <c r="B43" s="157"/>
      <c r="C43" s="157"/>
      <c r="D43" s="274" t="s">
        <v>274</v>
      </c>
    </row>
    <row r="44" spans="2:6" s="80" customFormat="1" ht="15.75" customHeight="1">
      <c r="C44" s="157"/>
      <c r="D44" s="274" t="s">
        <v>276</v>
      </c>
    </row>
    <row r="45" spans="2:6" s="80" customFormat="1" ht="15.75" customHeight="1">
      <c r="B45" s="80" t="s">
        <v>275</v>
      </c>
      <c r="C45" s="157"/>
      <c r="D45" s="274" t="s">
        <v>278</v>
      </c>
    </row>
    <row r="46" spans="2:6" s="80" customFormat="1" ht="15.75" customHeight="1">
      <c r="B46" s="80" t="s">
        <v>277</v>
      </c>
      <c r="D46" s="274" t="s">
        <v>456</v>
      </c>
    </row>
    <row r="47" spans="2:6" s="80" customFormat="1" ht="15.75" customHeight="1">
      <c r="D47" s="274" t="s">
        <v>457</v>
      </c>
      <c r="F47" s="83"/>
    </row>
    <row r="48" spans="2:6" s="80" customFormat="1" ht="15.75" customHeight="1">
      <c r="B48" s="158" t="s">
        <v>381</v>
      </c>
    </row>
    <row r="49" spans="2:10" s="80" customFormat="1" ht="15.75" customHeight="1">
      <c r="B49" s="209" t="s">
        <v>280</v>
      </c>
      <c r="C49" s="158"/>
      <c r="D49" s="81" t="s">
        <v>279</v>
      </c>
    </row>
    <row r="50" spans="2:10" s="80" customFormat="1" ht="15.75" customHeight="1">
      <c r="B50" s="157" t="s">
        <v>382</v>
      </c>
      <c r="C50" s="209"/>
      <c r="D50" s="274" t="s">
        <v>446</v>
      </c>
    </row>
    <row r="51" spans="2:10" s="80" customFormat="1" ht="15.75" customHeight="1">
      <c r="B51" s="157" t="s">
        <v>383</v>
      </c>
      <c r="C51" s="157"/>
      <c r="D51" s="274" t="s">
        <v>447</v>
      </c>
    </row>
    <row r="52" spans="2:10" s="80" customFormat="1" ht="15.75" customHeight="1">
      <c r="B52" s="157" t="s">
        <v>394</v>
      </c>
      <c r="C52" s="157"/>
      <c r="D52" s="274" t="s">
        <v>281</v>
      </c>
    </row>
    <row r="53" spans="2:10" s="80" customFormat="1" ht="16.5" customHeight="1">
      <c r="B53" s="157" t="s">
        <v>392</v>
      </c>
      <c r="C53" s="157"/>
      <c r="D53" s="274" t="s">
        <v>388</v>
      </c>
    </row>
    <row r="54" spans="2:10" s="80" customFormat="1" ht="16.5" customHeight="1">
      <c r="B54" s="157" t="s">
        <v>282</v>
      </c>
      <c r="C54" s="157"/>
      <c r="D54" s="274" t="s">
        <v>448</v>
      </c>
    </row>
    <row r="55" spans="2:10" s="80" customFormat="1" ht="16.5" customHeight="1">
      <c r="B55" s="157" t="s">
        <v>393</v>
      </c>
      <c r="C55" s="157"/>
      <c r="D55" s="274" t="s">
        <v>389</v>
      </c>
    </row>
    <row r="56" spans="2:10" s="80" customFormat="1" ht="16.5" customHeight="1">
      <c r="B56" s="157" t="s">
        <v>283</v>
      </c>
      <c r="C56" s="157"/>
      <c r="D56" s="274" t="s">
        <v>387</v>
      </c>
    </row>
    <row r="57" spans="2:10" s="80" customFormat="1" ht="16.5" customHeight="1">
      <c r="B57" s="209" t="s">
        <v>421</v>
      </c>
      <c r="C57" s="157"/>
      <c r="D57" s="274" t="s">
        <v>405</v>
      </c>
    </row>
    <row r="58" spans="2:10" s="80" customFormat="1" ht="15.75" customHeight="1">
      <c r="B58" s="274" t="s">
        <v>445</v>
      </c>
      <c r="C58" s="157"/>
      <c r="D58" s="274" t="s">
        <v>372</v>
      </c>
    </row>
    <row r="59" spans="2:10" s="80" customFormat="1" ht="15.75" customHeight="1">
      <c r="B59" s="274" t="s">
        <v>422</v>
      </c>
      <c r="C59" s="157"/>
      <c r="D59" s="274" t="s">
        <v>449</v>
      </c>
      <c r="E59" s="83"/>
    </row>
    <row r="60" spans="2:10" s="80" customFormat="1" ht="15.75" customHeight="1">
      <c r="B60" s="274" t="s">
        <v>423</v>
      </c>
      <c r="D60" s="274" t="s">
        <v>450</v>
      </c>
    </row>
    <row r="61" spans="2:10" s="80" customFormat="1" ht="15.75" customHeight="1">
      <c r="B61" s="274" t="s">
        <v>424</v>
      </c>
      <c r="D61" s="274" t="s">
        <v>451</v>
      </c>
      <c r="J61" s="80" t="s">
        <v>284</v>
      </c>
    </row>
    <row r="62" spans="2:10" s="80" customFormat="1" ht="15.75" customHeight="1">
      <c r="B62" s="80" t="s">
        <v>396</v>
      </c>
      <c r="D62" s="274" t="s">
        <v>373</v>
      </c>
    </row>
    <row r="63" spans="2:10" s="80" customFormat="1" ht="15.75" customHeight="1">
      <c r="B63" s="80" t="s">
        <v>397</v>
      </c>
      <c r="D63" s="274" t="s">
        <v>374</v>
      </c>
    </row>
    <row r="64" spans="2:10" s="80" customFormat="1" ht="15.75" customHeight="1">
      <c r="B64" s="80" t="s">
        <v>398</v>
      </c>
      <c r="D64" s="274" t="s">
        <v>375</v>
      </c>
    </row>
    <row r="65" spans="2:8" s="80" customFormat="1" ht="15.75" customHeight="1">
      <c r="B65" s="80" t="s">
        <v>261</v>
      </c>
      <c r="D65" s="274" t="s">
        <v>406</v>
      </c>
      <c r="H65" s="211"/>
    </row>
    <row r="66" spans="2:8" s="80" customFormat="1" ht="15.75" customHeight="1">
      <c r="B66" s="80" t="s">
        <v>262</v>
      </c>
      <c r="D66" s="274" t="s">
        <v>407</v>
      </c>
    </row>
    <row r="67" spans="2:8" s="80" customFormat="1" ht="15.75" customHeight="1">
      <c r="B67" s="80" t="s">
        <v>263</v>
      </c>
    </row>
    <row r="68" spans="2:8" s="80" customFormat="1" ht="15.75" customHeight="1">
      <c r="B68" s="80" t="s">
        <v>265</v>
      </c>
      <c r="D68" s="81"/>
      <c r="H68" s="84"/>
    </row>
    <row r="69" spans="2:8" s="80" customFormat="1" ht="15.75" customHeight="1">
      <c r="B69" s="80" t="s">
        <v>399</v>
      </c>
      <c r="D69" s="85"/>
      <c r="H69" s="84"/>
    </row>
    <row r="70" spans="2:8" s="80" customFormat="1" ht="15.75" customHeight="1">
      <c r="D70" s="84"/>
    </row>
    <row r="71" spans="2:8" s="80" customFormat="1" ht="15.75" customHeight="1">
      <c r="D71" s="84"/>
    </row>
    <row r="72" spans="2:8" s="80" customFormat="1" ht="15.75" customHeight="1">
      <c r="D72" s="84"/>
    </row>
    <row r="73" spans="2:8" s="80" customFormat="1" ht="15.75" customHeight="1">
      <c r="D73" s="84"/>
    </row>
    <row r="74" spans="2:8" s="80" customFormat="1" ht="16.5" customHeight="1">
      <c r="D74" s="84"/>
      <c r="F74" s="82"/>
    </row>
    <row r="75" spans="2:8" s="80" customFormat="1" ht="16.5" customHeight="1">
      <c r="D75" s="84"/>
      <c r="F75" s="82"/>
    </row>
    <row r="76" spans="2:8" s="80" customFormat="1" ht="16.5" customHeight="1">
      <c r="D76" s="84"/>
      <c r="F76" s="82"/>
    </row>
    <row r="77" spans="2:8" s="80" customFormat="1" ht="15.75" customHeight="1">
      <c r="D77" s="84"/>
      <c r="F77" s="82"/>
    </row>
    <row r="78" spans="2:8" s="80" customFormat="1" ht="15.75" customHeight="1">
      <c r="D78" s="84"/>
      <c r="F78" s="82"/>
    </row>
    <row r="79" spans="2:8" s="80" customFormat="1" ht="15.75" customHeight="1">
      <c r="D79" s="86"/>
      <c r="F79" s="82"/>
    </row>
    <row r="80" spans="2:8" s="80" customFormat="1" ht="15.75" customHeight="1">
      <c r="F80" s="82"/>
    </row>
    <row r="81" spans="1:8" s="80" customFormat="1" ht="15.75" customHeight="1">
      <c r="F81" s="82"/>
    </row>
    <row r="82" spans="1:8" s="80" customFormat="1" ht="15.75" customHeight="1">
      <c r="D82" s="81"/>
      <c r="F82" s="82"/>
    </row>
    <row r="83" spans="1:8" s="80" customFormat="1" ht="15.75" customHeight="1">
      <c r="A83" s="82"/>
      <c r="F83" s="82"/>
      <c r="H83" s="212"/>
    </row>
    <row r="84" spans="1:8" s="82" customFormat="1" ht="15.75" customHeight="1">
      <c r="B84" s="80"/>
      <c r="C84" s="80"/>
      <c r="D84" s="80"/>
      <c r="H84" s="213"/>
    </row>
    <row r="85" spans="1:8" s="82" customFormat="1" ht="15.75" customHeight="1">
      <c r="B85" s="83"/>
      <c r="C85" s="80"/>
      <c r="D85" s="80"/>
      <c r="H85" s="213"/>
    </row>
    <row r="86" spans="1:8" s="82" customFormat="1" ht="15.75" customHeight="1">
      <c r="B86" s="80"/>
      <c r="C86" s="83"/>
      <c r="D86" s="80"/>
      <c r="F86" s="79"/>
      <c r="H86" s="214"/>
    </row>
    <row r="87" spans="1:8" s="82" customFormat="1" ht="20.25" customHeight="1">
      <c r="B87" s="80"/>
      <c r="C87" s="80"/>
      <c r="D87" s="80"/>
    </row>
    <row r="88" spans="1:8" s="82" customFormat="1" ht="15.75" customHeight="1">
      <c r="B88" s="80"/>
      <c r="C88" s="80"/>
      <c r="D88" s="80"/>
    </row>
    <row r="89" spans="1:8" s="82" customFormat="1" ht="15.75" customHeight="1">
      <c r="B89" s="80"/>
      <c r="C89" s="80"/>
      <c r="D89" s="80"/>
    </row>
    <row r="90" spans="1:8" s="82" customFormat="1" ht="15.75" customHeight="1">
      <c r="B90" s="80"/>
      <c r="C90" s="80"/>
      <c r="D90" s="80"/>
    </row>
    <row r="91" spans="1:8" s="82" customFormat="1" ht="15.75" customHeight="1">
      <c r="B91" s="80"/>
      <c r="C91" s="80"/>
      <c r="D91" s="80"/>
    </row>
    <row r="92" spans="1:8" s="82" customFormat="1" ht="15.75" customHeight="1">
      <c r="B92" s="80"/>
      <c r="C92" s="80"/>
      <c r="D92" s="85"/>
    </row>
    <row r="93" spans="1:8" s="82" customFormat="1" ht="15.75" customHeight="1">
      <c r="B93" s="80"/>
      <c r="C93" s="80"/>
      <c r="D93" s="84"/>
    </row>
    <row r="94" spans="1:8" s="82" customFormat="1" ht="15.75" customHeight="1">
      <c r="B94" s="215"/>
      <c r="C94" s="80"/>
      <c r="D94" s="84"/>
    </row>
    <row r="95" spans="1:8" s="82" customFormat="1" ht="15.75" customHeight="1">
      <c r="A95" s="79"/>
      <c r="B95" s="83"/>
      <c r="C95" s="215"/>
      <c r="D95" s="84"/>
    </row>
    <row r="96" spans="1:8" ht="15" customHeight="1">
      <c r="A96" s="82"/>
      <c r="B96" s="80"/>
      <c r="C96" s="83"/>
      <c r="D96" s="84"/>
      <c r="F96" s="82"/>
    </row>
    <row r="97" spans="2:4" s="82" customFormat="1" ht="15.75" customHeight="1">
      <c r="B97" s="80"/>
      <c r="C97" s="80"/>
      <c r="D97" s="84"/>
    </row>
    <row r="98" spans="2:4" s="82" customFormat="1" ht="15.75" customHeight="1">
      <c r="B98" s="80"/>
      <c r="C98" s="80"/>
      <c r="D98" s="84"/>
    </row>
    <row r="99" spans="2:4" s="82" customFormat="1" ht="15.75" customHeight="1">
      <c r="B99" s="80"/>
      <c r="C99" s="80"/>
      <c r="D99" s="84"/>
    </row>
    <row r="100" spans="2:4" s="82" customFormat="1" ht="15.75" customHeight="1">
      <c r="B100" s="83"/>
      <c r="C100" s="80"/>
      <c r="D100" s="84"/>
    </row>
    <row r="101" spans="2:4" s="82" customFormat="1" ht="15.75" customHeight="1">
      <c r="B101" s="80"/>
      <c r="C101" s="83"/>
      <c r="D101" s="84"/>
    </row>
    <row r="102" spans="2:4" s="82" customFormat="1" ht="15.75" customHeight="1">
      <c r="B102" s="80"/>
      <c r="C102" s="80"/>
      <c r="D102" s="86"/>
    </row>
    <row r="103" spans="2:4" s="82" customFormat="1" ht="15.75" customHeight="1">
      <c r="B103" s="80"/>
      <c r="C103" s="80"/>
      <c r="D103" s="80"/>
    </row>
    <row r="104" spans="2:4" s="82" customFormat="1" ht="15.75" customHeight="1">
      <c r="B104" s="80"/>
      <c r="C104" s="80"/>
      <c r="D104" s="80"/>
    </row>
    <row r="105" spans="2:4" s="82" customFormat="1" ht="15.75" customHeight="1">
      <c r="B105" s="80"/>
      <c r="C105" s="80"/>
      <c r="D105" s="81"/>
    </row>
    <row r="106" spans="2:4" s="82" customFormat="1" ht="15.75" customHeight="1">
      <c r="B106" s="80"/>
      <c r="C106" s="80"/>
    </row>
    <row r="107" spans="2:4" s="82" customFormat="1" ht="15.75" customHeight="1">
      <c r="B107" s="80"/>
      <c r="C107" s="80"/>
    </row>
    <row r="108" spans="2:4" s="82" customFormat="1" ht="15.75" customHeight="1">
      <c r="B108" s="80"/>
      <c r="C108" s="80"/>
    </row>
    <row r="109" spans="2:4" s="82" customFormat="1" ht="15.75" customHeight="1">
      <c r="B109" s="80"/>
      <c r="C109" s="80"/>
      <c r="D109" s="79"/>
    </row>
    <row r="110" spans="2:4" s="82" customFormat="1" ht="15.75" customHeight="1">
      <c r="B110" s="80"/>
      <c r="C110" s="80"/>
    </row>
    <row r="111" spans="2:4" s="82" customFormat="1" ht="15.75" customHeight="1">
      <c r="B111" s="137"/>
      <c r="C111" s="80"/>
    </row>
    <row r="112" spans="2:4" s="82" customFormat="1" ht="15.75" customHeight="1">
      <c r="B112" s="80"/>
      <c r="C112" s="137"/>
    </row>
    <row r="113" spans="2:6" s="82" customFormat="1" ht="15.75" customHeight="1">
      <c r="B113" s="80"/>
      <c r="C113" s="80"/>
    </row>
    <row r="114" spans="2:6" s="82" customFormat="1" ht="15.75" customHeight="1">
      <c r="B114" s="80"/>
      <c r="C114" s="80"/>
    </row>
    <row r="115" spans="2:6" s="82" customFormat="1" ht="15.75" customHeight="1">
      <c r="B115" s="80"/>
      <c r="C115" s="80"/>
    </row>
    <row r="116" spans="2:6" s="82" customFormat="1" ht="15.75" customHeight="1">
      <c r="B116" s="80"/>
      <c r="C116" s="80"/>
    </row>
    <row r="117" spans="2:6" s="82" customFormat="1" ht="15.75" customHeight="1">
      <c r="B117" s="80"/>
      <c r="C117" s="80"/>
    </row>
    <row r="118" spans="2:6" s="82" customFormat="1" ht="15.75" customHeight="1">
      <c r="B118" s="80"/>
      <c r="C118" s="80"/>
    </row>
    <row r="119" spans="2:6" s="82" customFormat="1" ht="15.75" customHeight="1">
      <c r="B119" s="80"/>
      <c r="C119" s="80"/>
    </row>
    <row r="120" spans="2:6" s="82" customFormat="1" ht="15.75" customHeight="1">
      <c r="B120" s="80"/>
      <c r="C120" s="80"/>
    </row>
    <row r="121" spans="2:6" s="82" customFormat="1" ht="15.75" customHeight="1">
      <c r="B121" s="80"/>
      <c r="C121" s="80"/>
      <c r="F121" s="80"/>
    </row>
    <row r="122" spans="2:6" s="82" customFormat="1" ht="15.75" customHeight="1">
      <c r="B122" s="80"/>
      <c r="C122" s="80"/>
      <c r="F122" s="80"/>
    </row>
    <row r="123" spans="2:6" s="82" customFormat="1" ht="15.75" customHeight="1">
      <c r="B123" s="80"/>
      <c r="C123" s="80"/>
      <c r="F123" s="80"/>
    </row>
    <row r="124" spans="2:6" s="82" customFormat="1" ht="15.75" customHeight="1">
      <c r="B124" s="80"/>
      <c r="C124" s="80"/>
      <c r="F124" s="80"/>
    </row>
    <row r="125" spans="2:6" s="82" customFormat="1" ht="15.75" customHeight="1">
      <c r="B125" s="80"/>
      <c r="C125" s="80"/>
      <c r="F125" s="80"/>
    </row>
    <row r="126" spans="2:6" s="82" customFormat="1" ht="15.75" customHeight="1">
      <c r="B126" s="80"/>
      <c r="C126" s="80"/>
      <c r="F126" s="80"/>
    </row>
    <row r="127" spans="2:6" s="82" customFormat="1" ht="15.75" customHeight="1">
      <c r="B127" s="80"/>
      <c r="C127" s="80"/>
      <c r="F127" s="80"/>
    </row>
    <row r="128" spans="2:6" s="82" customFormat="1" ht="15.75" customHeight="1">
      <c r="B128" s="80"/>
      <c r="C128" s="80"/>
      <c r="F128" s="80"/>
    </row>
    <row r="129" spans="1:6" s="82" customFormat="1" ht="15.75" customHeight="1">
      <c r="B129" s="137"/>
      <c r="C129" s="80"/>
      <c r="F129" s="80"/>
    </row>
    <row r="130" spans="1:6" s="82" customFormat="1" ht="15.75" customHeight="1">
      <c r="A130" s="80"/>
      <c r="B130" s="84"/>
      <c r="C130" s="137"/>
      <c r="F130" s="80"/>
    </row>
    <row r="131" spans="1:6" s="80" customFormat="1" ht="15.75" customHeight="1">
      <c r="B131" s="84"/>
      <c r="C131" s="84"/>
      <c r="D131" s="82"/>
    </row>
    <row r="132" spans="1:6" s="80" customFormat="1" ht="15.75" customHeight="1">
      <c r="B132" s="84"/>
      <c r="C132" s="84"/>
      <c r="D132" s="82"/>
    </row>
    <row r="133" spans="1:6" s="80" customFormat="1" ht="15.75" customHeight="1">
      <c r="B133" s="84"/>
      <c r="C133" s="84"/>
      <c r="D133" s="82"/>
    </row>
    <row r="134" spans="1:6" s="80" customFormat="1" ht="15.75" customHeight="1">
      <c r="B134" s="84"/>
      <c r="C134" s="84"/>
      <c r="D134" s="82"/>
    </row>
    <row r="135" spans="1:6" s="80" customFormat="1" ht="15.75" customHeight="1">
      <c r="B135" s="84"/>
      <c r="C135" s="84"/>
      <c r="D135" s="82"/>
    </row>
    <row r="136" spans="1:6" s="80" customFormat="1" ht="15.75" customHeight="1">
      <c r="B136" s="84"/>
      <c r="C136" s="84"/>
      <c r="D136" s="82"/>
    </row>
    <row r="137" spans="1:6" s="80" customFormat="1" ht="15.75" customHeight="1">
      <c r="B137" s="84"/>
      <c r="C137" s="84"/>
      <c r="D137" s="82"/>
    </row>
    <row r="138" spans="1:6" s="80" customFormat="1" ht="15.75" customHeight="1">
      <c r="B138" s="84"/>
      <c r="C138" s="84"/>
      <c r="D138" s="82"/>
    </row>
    <row r="139" spans="1:6" s="80" customFormat="1" ht="15.75" customHeight="1">
      <c r="B139" s="84"/>
      <c r="C139" s="84"/>
      <c r="D139" s="82"/>
    </row>
    <row r="140" spans="1:6" s="80" customFormat="1" ht="15.75" customHeight="1">
      <c r="B140" s="84"/>
      <c r="C140" s="84"/>
      <c r="D140" s="82"/>
    </row>
    <row r="141" spans="1:6" s="80" customFormat="1" ht="15.75" customHeight="1">
      <c r="B141" s="86"/>
      <c r="C141" s="84"/>
      <c r="D141" s="82"/>
    </row>
    <row r="142" spans="1:6" s="80" customFormat="1" ht="15.75" customHeight="1">
      <c r="B142" s="86"/>
      <c r="C142" s="86"/>
      <c r="D142" s="82"/>
    </row>
    <row r="143" spans="1:6" s="80" customFormat="1" ht="15.75" customHeight="1">
      <c r="C143" s="86"/>
    </row>
    <row r="144" spans="1:6" s="80" customFormat="1" ht="15.75" customHeight="1"/>
    <row r="145" spans="1:26" s="80" customFormat="1" ht="12" customHeight="1">
      <c r="B145" s="215"/>
      <c r="F145" s="82"/>
    </row>
    <row r="146" spans="1:26" s="80" customFormat="1" ht="15" customHeight="1">
      <c r="C146" s="215"/>
      <c r="F146" s="82"/>
    </row>
    <row r="147" spans="1:26" s="80" customFormat="1" ht="41.25" customHeight="1">
      <c r="F147" s="82"/>
    </row>
    <row r="148" spans="1:26" s="80" customFormat="1" ht="15" customHeight="1">
      <c r="F148" s="82"/>
    </row>
    <row r="149" spans="1:26" s="80" customFormat="1" ht="15" customHeight="1">
      <c r="F149" s="82"/>
    </row>
    <row r="150" spans="1:26" s="80" customFormat="1" ht="15" customHeight="1">
      <c r="F150" s="82"/>
    </row>
    <row r="151" spans="1:26" s="80" customFormat="1" ht="15" customHeight="1">
      <c r="F151" s="82"/>
    </row>
    <row r="152" spans="1:26" s="80" customFormat="1" ht="15" customHeight="1">
      <c r="F152" s="82"/>
    </row>
    <row r="153" spans="1:26" s="80" customFormat="1" ht="15" customHeight="1">
      <c r="B153" s="82"/>
      <c r="F153" s="82"/>
    </row>
    <row r="154" spans="1:26" s="80" customFormat="1" ht="15" customHeight="1">
      <c r="A154" s="82"/>
      <c r="B154" s="82"/>
      <c r="C154" s="82"/>
      <c r="F154" s="82"/>
    </row>
    <row r="155" spans="1:26" s="82" customFormat="1" ht="15" customHeight="1">
      <c r="D155" s="80"/>
    </row>
    <row r="156" spans="1:26" s="82" customFormat="1" ht="15" customHeight="1">
      <c r="D156" s="80"/>
    </row>
    <row r="157" spans="1:26" s="82" customFormat="1" ht="15" customHeight="1">
      <c r="D157" s="80"/>
    </row>
    <row r="158" spans="1:26" s="82" customFormat="1" ht="15" customHeight="1">
      <c r="B158" s="80" t="s">
        <v>286</v>
      </c>
      <c r="D158" s="80"/>
      <c r="N158" s="440" t="s">
        <v>285</v>
      </c>
      <c r="O158" s="440"/>
      <c r="P158" s="440"/>
      <c r="Q158" s="440"/>
      <c r="R158" s="440"/>
      <c r="S158" s="440"/>
      <c r="T158" s="440"/>
      <c r="U158" s="440"/>
      <c r="V158" s="440"/>
      <c r="W158" s="440"/>
      <c r="X158" s="440"/>
      <c r="Y158" s="440"/>
      <c r="Z158" s="440"/>
    </row>
    <row r="159" spans="1:26" s="82" customFormat="1" ht="15" customHeight="1">
      <c r="B159" s="80" t="s">
        <v>288</v>
      </c>
      <c r="C159" s="80"/>
      <c r="D159" s="80"/>
      <c r="N159" s="204" t="s">
        <v>287</v>
      </c>
      <c r="O159" s="204"/>
      <c r="P159" s="204"/>
      <c r="Q159" s="204"/>
      <c r="R159" s="204"/>
      <c r="S159" s="204"/>
      <c r="T159" s="204"/>
      <c r="U159" s="204"/>
      <c r="V159" s="204"/>
      <c r="W159" s="204"/>
      <c r="X159" s="204"/>
      <c r="Y159" s="204"/>
      <c r="Z159" s="204"/>
    </row>
    <row r="160" spans="1:26" s="82" customFormat="1" ht="15" customHeight="1">
      <c r="C160" s="80"/>
      <c r="D160" s="80"/>
      <c r="N160" s="440" t="s">
        <v>110</v>
      </c>
      <c r="O160" s="440"/>
      <c r="P160" s="440"/>
      <c r="Q160" s="440"/>
      <c r="R160" s="440"/>
      <c r="S160" s="440"/>
      <c r="T160" s="440"/>
      <c r="U160" s="440"/>
      <c r="V160" s="440"/>
      <c r="W160" s="440"/>
      <c r="X160" s="440"/>
      <c r="Y160" s="440"/>
      <c r="Z160" s="440"/>
    </row>
    <row r="161" spans="2:26" s="82" customFormat="1" ht="15" customHeight="1">
      <c r="D161" s="80"/>
      <c r="N161" s="440" t="s">
        <v>289</v>
      </c>
      <c r="O161" s="440"/>
      <c r="P161" s="440"/>
      <c r="Q161" s="440"/>
      <c r="R161" s="440"/>
      <c r="S161" s="440"/>
      <c r="T161" s="440"/>
      <c r="U161" s="440"/>
      <c r="V161" s="440"/>
      <c r="W161" s="440"/>
      <c r="X161" s="440"/>
      <c r="Y161" s="440"/>
      <c r="Z161" s="440"/>
    </row>
    <row r="162" spans="2:26" s="82" customFormat="1" ht="15" customHeight="1">
      <c r="D162" s="80"/>
      <c r="N162" s="440" t="s">
        <v>111</v>
      </c>
      <c r="O162" s="440"/>
      <c r="P162" s="440"/>
      <c r="Q162" s="440"/>
      <c r="R162" s="440"/>
      <c r="S162" s="440"/>
      <c r="T162" s="440"/>
      <c r="U162" s="440"/>
      <c r="V162" s="87"/>
      <c r="W162" s="87"/>
      <c r="X162" s="87"/>
      <c r="Y162" s="87"/>
      <c r="Z162" s="87"/>
    </row>
    <row r="163" spans="2:26" s="82" customFormat="1" ht="15" customHeight="1">
      <c r="D163" s="80"/>
      <c r="N163" s="440" t="s">
        <v>290</v>
      </c>
      <c r="O163" s="440"/>
      <c r="P163" s="440"/>
      <c r="Q163" s="440"/>
      <c r="R163" s="440"/>
      <c r="S163" s="440"/>
      <c r="T163" s="440"/>
      <c r="U163" s="440"/>
      <c r="V163" s="87"/>
      <c r="W163" s="87"/>
      <c r="X163" s="87"/>
      <c r="Y163" s="87"/>
      <c r="Z163" s="87"/>
    </row>
    <row r="164" spans="2:26" s="82" customFormat="1" ht="15" customHeight="1">
      <c r="D164" s="80"/>
      <c r="N164" s="443" t="s">
        <v>291</v>
      </c>
      <c r="O164" s="443"/>
      <c r="P164" s="443"/>
      <c r="Q164" s="443"/>
      <c r="R164" s="443"/>
      <c r="S164" s="443"/>
      <c r="T164" s="443"/>
      <c r="U164" s="443"/>
      <c r="V164" s="443"/>
      <c r="W164" s="443"/>
      <c r="X164" s="443"/>
      <c r="Y164" s="443"/>
      <c r="Z164" s="443"/>
    </row>
    <row r="165" spans="2:26" s="82" customFormat="1" ht="15" customHeight="1">
      <c r="D165" s="80"/>
      <c r="N165" s="443" t="s">
        <v>112</v>
      </c>
      <c r="O165" s="443"/>
      <c r="P165" s="443"/>
      <c r="Q165" s="443"/>
      <c r="R165" s="443"/>
      <c r="S165" s="443"/>
      <c r="T165" s="443"/>
      <c r="U165" s="443"/>
      <c r="V165" s="88"/>
      <c r="W165" s="88"/>
      <c r="X165" s="88"/>
      <c r="Y165" s="88"/>
      <c r="Z165" s="88"/>
    </row>
    <row r="166" spans="2:26" s="82" customFormat="1" ht="15" customHeight="1">
      <c r="N166" s="443" t="s">
        <v>292</v>
      </c>
      <c r="O166" s="443"/>
      <c r="P166" s="443"/>
      <c r="Q166" s="443"/>
      <c r="R166" s="443"/>
      <c r="S166" s="443"/>
      <c r="T166" s="443"/>
      <c r="U166" s="443"/>
      <c r="V166" s="205" t="s">
        <v>102</v>
      </c>
      <c r="W166" s="205" t="s">
        <v>104</v>
      </c>
      <c r="X166" s="444" t="s">
        <v>101</v>
      </c>
      <c r="Y166" s="444"/>
      <c r="Z166" s="205" t="s">
        <v>103</v>
      </c>
    </row>
    <row r="167" spans="2:26" s="82" customFormat="1" ht="15" customHeight="1">
      <c r="N167" s="440" t="s">
        <v>293</v>
      </c>
      <c r="O167" s="440"/>
      <c r="P167" s="440"/>
      <c r="Q167" s="440"/>
      <c r="R167" s="440"/>
      <c r="S167" s="440"/>
      <c r="T167" s="440"/>
      <c r="U167" s="440"/>
      <c r="V167" s="445"/>
      <c r="W167" s="445"/>
      <c r="X167" s="445"/>
      <c r="Y167" s="445"/>
      <c r="Z167" s="445"/>
    </row>
    <row r="168" spans="2:26" s="82" customFormat="1" ht="15" customHeight="1">
      <c r="N168" s="440" t="s">
        <v>294</v>
      </c>
      <c r="O168" s="440"/>
      <c r="P168" s="440"/>
      <c r="Q168" s="440"/>
      <c r="R168" s="440"/>
      <c r="S168" s="440"/>
      <c r="T168" s="440"/>
      <c r="U168" s="440"/>
      <c r="V168" s="445"/>
      <c r="W168" s="445"/>
      <c r="X168" s="445"/>
      <c r="Y168" s="445"/>
      <c r="Z168" s="445"/>
    </row>
    <row r="169" spans="2:26" s="82" customFormat="1" ht="15" customHeight="1">
      <c r="N169" s="440" t="s">
        <v>113</v>
      </c>
      <c r="O169" s="440"/>
      <c r="P169" s="440"/>
      <c r="Q169" s="440"/>
      <c r="R169" s="440"/>
      <c r="S169" s="440"/>
      <c r="T169" s="440"/>
      <c r="U169" s="440"/>
      <c r="V169" s="445"/>
      <c r="W169" s="445"/>
      <c r="X169" s="445"/>
      <c r="Y169" s="445"/>
      <c r="Z169" s="445"/>
    </row>
    <row r="170" spans="2:26" s="82" customFormat="1" ht="15" customHeight="1"/>
    <row r="171" spans="2:26" s="82" customFormat="1" ht="329.25" customHeight="1">
      <c r="H171" s="130"/>
    </row>
    <row r="172" spans="2:26" s="82" customFormat="1" ht="15" customHeight="1"/>
    <row r="173" spans="2:26" s="82" customFormat="1" ht="15" customHeight="1"/>
    <row r="174" spans="2:26" s="82" customFormat="1" ht="15" customHeight="1"/>
    <row r="175" spans="2:26" s="82" customFormat="1" ht="15" customHeight="1">
      <c r="B175" s="82" t="s">
        <v>295</v>
      </c>
    </row>
    <row r="176" spans="2:26" s="82" customFormat="1" ht="15" customHeight="1">
      <c r="B176" s="82">
        <v>4</v>
      </c>
    </row>
    <row r="177" s="82" customFormat="1" ht="15" customHeight="1"/>
    <row r="178" s="82" customFormat="1" ht="15" customHeight="1"/>
    <row r="179" s="82" customFormat="1" ht="15" customHeight="1"/>
    <row r="180" s="82" customFormat="1" ht="15" customHeight="1"/>
    <row r="181" s="82" customFormat="1" ht="15" customHeight="1"/>
    <row r="182" s="82" customFormat="1" ht="15" customHeight="1"/>
    <row r="183" s="82" customFormat="1" ht="15" customHeight="1"/>
    <row r="184" s="82" customFormat="1" ht="15" customHeight="1"/>
    <row r="185" s="82" customFormat="1" ht="15" customHeight="1"/>
    <row r="186" s="82" customFormat="1" ht="15" customHeight="1"/>
    <row r="187" s="82" customFormat="1" ht="15" customHeight="1"/>
    <row r="188" s="82" customFormat="1" ht="15" customHeight="1"/>
    <row r="189" s="82" customFormat="1" ht="15" customHeight="1"/>
    <row r="190" s="82" customFormat="1" ht="15" customHeight="1"/>
    <row r="191" s="82" customFormat="1" ht="15" customHeight="1"/>
    <row r="192" s="82" customFormat="1" ht="15" customHeight="1"/>
    <row r="193" s="82" customFormat="1" ht="15" customHeight="1"/>
    <row r="194" s="82" customFormat="1" ht="15" customHeight="1"/>
    <row r="195" s="82" customFormat="1" ht="15" customHeight="1"/>
    <row r="196" s="82" customFormat="1" ht="15" customHeight="1"/>
    <row r="197" s="82" customFormat="1" ht="15" customHeight="1"/>
    <row r="198" s="82" customFormat="1" ht="15" customHeight="1"/>
    <row r="199" s="82" customFormat="1" ht="15" customHeight="1"/>
    <row r="200" s="82" customFormat="1" ht="15" customHeight="1"/>
    <row r="201" s="82" customFormat="1" ht="15" customHeight="1"/>
    <row r="202" s="82" customFormat="1" ht="15" customHeight="1"/>
    <row r="203" s="82" customFormat="1" ht="15" customHeight="1"/>
    <row r="204" s="82" customFormat="1" ht="15" customHeight="1"/>
    <row r="205" s="82" customFormat="1" ht="15" customHeight="1"/>
    <row r="206" s="82" customFormat="1" ht="15" customHeight="1"/>
    <row r="207" s="82" customFormat="1" ht="15" customHeight="1"/>
    <row r="208" s="82" customFormat="1" ht="15" customHeight="1"/>
    <row r="209" s="82" customFormat="1" ht="15" customHeight="1"/>
    <row r="210" s="82" customFormat="1" ht="15" customHeight="1"/>
    <row r="211" s="82" customFormat="1" ht="15" customHeight="1"/>
    <row r="212" s="82" customFormat="1" ht="15" customHeight="1"/>
    <row r="213" s="82" customFormat="1" ht="15" customHeight="1"/>
    <row r="214" s="82" customFormat="1" ht="15" customHeight="1"/>
    <row r="215" s="82" customFormat="1" ht="15" customHeight="1"/>
    <row r="216" s="82" customFormat="1" ht="15" customHeight="1"/>
    <row r="217" s="82" customFormat="1" ht="15" customHeight="1"/>
    <row r="218" s="82" customFormat="1" ht="15" customHeight="1"/>
    <row r="219" s="82" customFormat="1" ht="15" customHeight="1"/>
    <row r="220" s="82" customFormat="1" ht="15" customHeight="1"/>
    <row r="221" s="82" customFormat="1" ht="15" customHeight="1"/>
    <row r="222" s="82" customFormat="1" ht="15" customHeight="1"/>
    <row r="223" s="82" customFormat="1" ht="15" customHeight="1"/>
    <row r="224" s="82" customFormat="1" ht="15" customHeight="1"/>
    <row r="225" s="82" customFormat="1" ht="15" customHeight="1"/>
    <row r="226" s="82" customFormat="1" ht="15" customHeight="1"/>
    <row r="227" s="82" customFormat="1" ht="15" customHeight="1"/>
    <row r="228" s="82" customFormat="1" ht="15" customHeight="1"/>
    <row r="229" s="82" customFormat="1" ht="15" customHeight="1"/>
    <row r="230" s="82" customFormat="1" ht="15" customHeight="1"/>
    <row r="231" s="82" customFormat="1" ht="15" customHeight="1"/>
    <row r="232" s="82" customFormat="1" ht="15" customHeight="1"/>
    <row r="233" s="82" customFormat="1" ht="15" customHeight="1"/>
    <row r="234" s="82" customFormat="1" ht="15" customHeight="1"/>
    <row r="235" s="82" customFormat="1" ht="15" customHeight="1"/>
    <row r="236" s="82" customFormat="1" ht="15" customHeight="1"/>
    <row r="237" s="82" customFormat="1" ht="15" customHeight="1"/>
    <row r="238" s="82" customFormat="1" ht="15" customHeight="1"/>
    <row r="239" s="82" customFormat="1" ht="15" customHeight="1"/>
    <row r="240" s="82" customFormat="1" ht="15" customHeight="1"/>
    <row r="241" spans="1:6" s="82" customFormat="1" ht="15" customHeight="1"/>
    <row r="242" spans="1:6" s="82" customFormat="1" ht="15" customHeight="1"/>
    <row r="243" spans="1:6" s="82" customFormat="1" ht="15" customHeight="1">
      <c r="F243" s="79"/>
    </row>
    <row r="244" spans="1:6" s="82" customFormat="1" ht="15" customHeight="1">
      <c r="F244" s="79"/>
    </row>
    <row r="245" spans="1:6" s="82" customFormat="1" ht="15" customHeight="1">
      <c r="F245" s="79"/>
    </row>
    <row r="246" spans="1:6" s="82" customFormat="1" ht="15" customHeight="1">
      <c r="F246" s="79"/>
    </row>
    <row r="247" spans="1:6" s="82" customFormat="1" ht="15" customHeight="1">
      <c r="F247" s="79"/>
    </row>
    <row r="248" spans="1:6" s="82" customFormat="1" ht="15" customHeight="1">
      <c r="F248" s="79"/>
    </row>
    <row r="249" spans="1:6" s="82" customFormat="1" ht="15" customHeight="1">
      <c r="F249" s="79"/>
    </row>
    <row r="250" spans="1:6" s="82" customFormat="1" ht="15" customHeight="1">
      <c r="F250" s="79"/>
    </row>
    <row r="251" spans="1:6" s="82" customFormat="1" ht="15" customHeight="1">
      <c r="B251" s="79"/>
      <c r="F251" s="79"/>
    </row>
    <row r="252" spans="1:6" s="82" customFormat="1" ht="15" customHeight="1">
      <c r="A252" s="79"/>
      <c r="B252" s="79"/>
      <c r="C252" s="79"/>
      <c r="F252" s="79"/>
    </row>
    <row r="253" spans="1:6" ht="15" customHeight="1">
      <c r="D253" s="82"/>
    </row>
    <row r="254" spans="1:6" ht="15" customHeight="1">
      <c r="D254" s="82"/>
    </row>
    <row r="255" spans="1:6" ht="15" customHeight="1">
      <c r="D255" s="82"/>
    </row>
    <row r="256" spans="1:6" ht="15" customHeight="1">
      <c r="D256" s="82"/>
    </row>
    <row r="257" spans="4:4" ht="15" customHeight="1">
      <c r="D257" s="82"/>
    </row>
    <row r="258" spans="4:4" ht="15" customHeight="1">
      <c r="D258" s="82"/>
    </row>
    <row r="259" spans="4:4" ht="15" customHeight="1">
      <c r="D259" s="82"/>
    </row>
    <row r="260" spans="4:4" ht="15" customHeight="1">
      <c r="D260" s="82"/>
    </row>
    <row r="261" spans="4:4" ht="15" customHeight="1">
      <c r="D261" s="82"/>
    </row>
    <row r="262" spans="4:4" ht="15" customHeight="1">
      <c r="D262" s="82"/>
    </row>
    <row r="263" spans="4:4" ht="15" customHeight="1">
      <c r="D263" s="82"/>
    </row>
    <row r="264" spans="4:4" ht="15" customHeight="1"/>
    <row r="265" spans="4:4" ht="15" customHeight="1"/>
    <row r="266" spans="4:4" ht="15" customHeight="1"/>
    <row r="267" spans="4:4" ht="15" customHeight="1"/>
    <row r="268" spans="4:4" ht="15" customHeight="1"/>
    <row r="269" spans="4:4" ht="15" customHeight="1"/>
    <row r="270" spans="4:4" ht="15" customHeight="1"/>
    <row r="271" spans="4:4" ht="15" customHeight="1"/>
    <row r="272" spans="4:4"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17">
    <mergeCell ref="N169:U169"/>
    <mergeCell ref="N164:Z164"/>
    <mergeCell ref="N165:U165"/>
    <mergeCell ref="N166:U166"/>
    <mergeCell ref="X166:Y166"/>
    <mergeCell ref="N167:U167"/>
    <mergeCell ref="V167:V169"/>
    <mergeCell ref="W167:W169"/>
    <mergeCell ref="X167:Y169"/>
    <mergeCell ref="Z167:Z169"/>
    <mergeCell ref="N168:U168"/>
    <mergeCell ref="N163:U163"/>
    <mergeCell ref="B1:B3"/>
    <mergeCell ref="N158:Z158"/>
    <mergeCell ref="N160:Z160"/>
    <mergeCell ref="N161:Z161"/>
    <mergeCell ref="N162:U162"/>
  </mergeCells>
  <phoneticPr fontId="4"/>
  <pageMargins left="0.39370078740157483" right="0.39" top="0.3" bottom="0.2" header="0.23" footer="0.24"/>
  <pageSetup paperSize="8" scale="79"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
  <sheetViews>
    <sheetView showGridLines="0" workbookViewId="0">
      <selection activeCell="D6" sqref="D6"/>
    </sheetView>
  </sheetViews>
  <sheetFormatPr defaultRowHeight="37.5" customHeight="1"/>
  <sheetData>
    <row r="3" spans="1:7" ht="25.5" customHeight="1">
      <c r="A3" s="446" t="s">
        <v>305</v>
      </c>
      <c r="B3" s="221" t="s">
        <v>304</v>
      </c>
      <c r="C3" s="222" t="s">
        <v>302</v>
      </c>
      <c r="D3" s="222" t="s">
        <v>303</v>
      </c>
      <c r="E3" s="222" t="s">
        <v>370</v>
      </c>
      <c r="F3" s="222" t="s">
        <v>371</v>
      </c>
      <c r="G3" s="222"/>
    </row>
    <row r="4" spans="1:7" ht="41.25" customHeight="1">
      <c r="A4" s="447"/>
      <c r="B4" s="220"/>
      <c r="C4" s="220"/>
      <c r="D4" s="220"/>
      <c r="E4" s="220"/>
      <c r="F4" s="220"/>
      <c r="G4" s="220"/>
    </row>
    <row r="8" spans="1:7" ht="26.25" customHeight="1">
      <c r="A8" s="446" t="s">
        <v>305</v>
      </c>
      <c r="B8" s="221" t="s">
        <v>304</v>
      </c>
      <c r="C8" s="222" t="s">
        <v>370</v>
      </c>
      <c r="D8" s="222" t="s">
        <v>371</v>
      </c>
      <c r="E8" s="222"/>
      <c r="F8" s="222"/>
      <c r="G8" s="222"/>
    </row>
    <row r="9" spans="1:7" ht="37.5" customHeight="1">
      <c r="A9" s="447"/>
      <c r="B9" s="220"/>
      <c r="C9" s="220"/>
      <c r="D9" s="220"/>
      <c r="E9" s="220"/>
      <c r="F9" s="220"/>
      <c r="G9" s="220"/>
    </row>
  </sheetData>
  <mergeCells count="2">
    <mergeCell ref="A3:A4"/>
    <mergeCell ref="A8:A9"/>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zoomScale="85" zoomScaleNormal="85" workbookViewId="0">
      <selection activeCell="D6" sqref="D6"/>
    </sheetView>
  </sheetViews>
  <sheetFormatPr defaultColWidth="9" defaultRowHeight="18.75"/>
  <cols>
    <col min="1" max="2" width="4.875" style="224" customWidth="1"/>
    <col min="3" max="3" width="22.5" style="224" customWidth="1"/>
    <col min="4" max="4" width="19" style="224" customWidth="1"/>
    <col min="5" max="5" width="8.25" style="225" customWidth="1"/>
    <col min="6" max="6" width="6.25" style="225" customWidth="1"/>
    <col min="7" max="7" width="14.375" style="225" customWidth="1"/>
    <col min="8" max="8" width="13.875" style="224" customWidth="1"/>
    <col min="9" max="9" width="3.5" style="226" bestFit="1" customWidth="1"/>
    <col min="10" max="16384" width="9" style="224"/>
  </cols>
  <sheetData>
    <row r="1" spans="1:14" ht="32.25" customHeight="1">
      <c r="A1" s="223" t="s">
        <v>306</v>
      </c>
      <c r="B1" s="223"/>
      <c r="F1" s="272" t="s">
        <v>391</v>
      </c>
    </row>
    <row r="2" spans="1:14" s="226" customFormat="1" ht="28.5">
      <c r="A2" s="452" t="s">
        <v>307</v>
      </c>
      <c r="B2" s="453"/>
      <c r="C2" s="454"/>
      <c r="D2" s="227" t="s">
        <v>225</v>
      </c>
      <c r="E2" s="228" t="s">
        <v>308</v>
      </c>
      <c r="F2" s="229" t="s">
        <v>309</v>
      </c>
      <c r="G2" s="230" t="s">
        <v>310</v>
      </c>
      <c r="H2" s="231" t="s">
        <v>311</v>
      </c>
      <c r="J2" s="224"/>
      <c r="K2" s="224"/>
      <c r="L2" s="224"/>
      <c r="M2" s="224"/>
      <c r="N2" s="224"/>
    </row>
    <row r="3" spans="1:14" s="226" customFormat="1" ht="18.75" customHeight="1">
      <c r="A3" s="455" t="s">
        <v>312</v>
      </c>
      <c r="B3" s="458" t="s">
        <v>313</v>
      </c>
      <c r="C3" s="459"/>
      <c r="D3" s="232" t="s">
        <v>314</v>
      </c>
      <c r="E3" s="233" t="s">
        <v>315</v>
      </c>
      <c r="F3" s="234"/>
      <c r="G3" s="460" t="s">
        <v>468</v>
      </c>
      <c r="H3" s="276">
        <v>900</v>
      </c>
      <c r="J3" s="224"/>
      <c r="K3" s="224"/>
      <c r="L3" s="224"/>
      <c r="M3" s="224"/>
      <c r="N3" s="224"/>
    </row>
    <row r="4" spans="1:14" s="226" customFormat="1" ht="18.75" customHeight="1">
      <c r="A4" s="456"/>
      <c r="B4" s="463" t="s">
        <v>316</v>
      </c>
      <c r="C4" s="464"/>
      <c r="D4" s="235" t="s">
        <v>317</v>
      </c>
      <c r="E4" s="236" t="s">
        <v>318</v>
      </c>
      <c r="F4" s="237">
        <v>50</v>
      </c>
      <c r="G4" s="461"/>
      <c r="H4" s="276">
        <v>900</v>
      </c>
      <c r="J4" s="224"/>
      <c r="K4" s="224"/>
      <c r="L4" s="224"/>
      <c r="M4" s="224"/>
      <c r="N4" s="224"/>
    </row>
    <row r="5" spans="1:14" s="226" customFormat="1" ht="18.75" customHeight="1">
      <c r="A5" s="456"/>
      <c r="B5" s="463"/>
      <c r="C5" s="464"/>
      <c r="D5" s="235" t="s">
        <v>319</v>
      </c>
      <c r="E5" s="236" t="s">
        <v>320</v>
      </c>
      <c r="F5" s="237">
        <v>30</v>
      </c>
      <c r="G5" s="461"/>
      <c r="H5" s="276">
        <v>500</v>
      </c>
      <c r="J5" s="224"/>
      <c r="K5" s="224"/>
      <c r="L5" s="224"/>
      <c r="M5" s="224"/>
      <c r="N5" s="224"/>
    </row>
    <row r="6" spans="1:14" s="226" customFormat="1" ht="18.75" customHeight="1">
      <c r="A6" s="456"/>
      <c r="B6" s="465"/>
      <c r="C6" s="466"/>
      <c r="D6" s="239" t="s">
        <v>409</v>
      </c>
      <c r="E6" s="240" t="s">
        <v>321</v>
      </c>
      <c r="F6" s="241">
        <v>20</v>
      </c>
      <c r="G6" s="462"/>
      <c r="H6" s="277">
        <v>500</v>
      </c>
      <c r="J6" s="224"/>
      <c r="K6" s="224"/>
      <c r="L6" s="224"/>
      <c r="M6" s="224"/>
      <c r="N6" s="224"/>
    </row>
    <row r="7" spans="1:14" s="226" customFormat="1" ht="25.5" customHeight="1">
      <c r="A7" s="456"/>
      <c r="B7" s="467" t="s">
        <v>322</v>
      </c>
      <c r="C7" s="242" t="s">
        <v>323</v>
      </c>
      <c r="D7" s="235" t="s">
        <v>324</v>
      </c>
      <c r="E7" s="236" t="s">
        <v>325</v>
      </c>
      <c r="F7" s="243" t="s">
        <v>326</v>
      </c>
      <c r="G7" s="244" t="s">
        <v>380</v>
      </c>
      <c r="H7" s="275" t="s">
        <v>327</v>
      </c>
      <c r="J7" s="224"/>
      <c r="K7" s="224"/>
      <c r="L7" s="224"/>
      <c r="M7" s="224"/>
      <c r="N7" s="224"/>
    </row>
    <row r="8" spans="1:14" ht="16.5" customHeight="1">
      <c r="A8" s="456"/>
      <c r="B8" s="468"/>
      <c r="C8" s="245"/>
      <c r="D8" s="235" t="s">
        <v>328</v>
      </c>
      <c r="E8" s="236" t="s">
        <v>329</v>
      </c>
      <c r="F8" s="237" t="s">
        <v>330</v>
      </c>
      <c r="G8" s="449" t="s">
        <v>390</v>
      </c>
      <c r="H8" s="238">
        <v>900</v>
      </c>
    </row>
    <row r="9" spans="1:14" ht="16.5" customHeight="1">
      <c r="A9" s="456"/>
      <c r="B9" s="468"/>
      <c r="C9" s="245"/>
      <c r="D9" s="235" t="s">
        <v>331</v>
      </c>
      <c r="E9" s="236" t="s">
        <v>332</v>
      </c>
      <c r="F9" s="237" t="s">
        <v>333</v>
      </c>
      <c r="G9" s="450"/>
      <c r="H9" s="238">
        <v>500</v>
      </c>
    </row>
    <row r="10" spans="1:14" ht="16.5" customHeight="1">
      <c r="A10" s="456"/>
      <c r="B10" s="468"/>
      <c r="C10" s="245"/>
      <c r="D10" s="235" t="s">
        <v>334</v>
      </c>
      <c r="E10" s="236" t="s">
        <v>332</v>
      </c>
      <c r="F10" s="237">
        <v>20</v>
      </c>
      <c r="G10" s="450"/>
      <c r="H10" s="238">
        <v>500</v>
      </c>
    </row>
    <row r="11" spans="1:14" ht="16.5" customHeight="1">
      <c r="A11" s="457"/>
      <c r="B11" s="468"/>
      <c r="C11" s="245"/>
      <c r="D11" s="246" t="s">
        <v>335</v>
      </c>
      <c r="E11" s="247" t="s">
        <v>336</v>
      </c>
      <c r="F11" s="248">
        <v>50</v>
      </c>
      <c r="G11" s="450"/>
      <c r="H11" s="249">
        <v>900</v>
      </c>
    </row>
    <row r="12" spans="1:14" ht="16.5" customHeight="1">
      <c r="A12" s="470" t="s">
        <v>337</v>
      </c>
      <c r="B12" s="468"/>
      <c r="C12" s="242" t="s">
        <v>353</v>
      </c>
      <c r="D12" s="250" t="s">
        <v>338</v>
      </c>
      <c r="E12" s="251" t="s">
        <v>339</v>
      </c>
      <c r="F12" s="252">
        <v>200</v>
      </c>
      <c r="G12" s="450"/>
      <c r="H12" s="253">
        <v>3600</v>
      </c>
    </row>
    <row r="13" spans="1:14" ht="16.5" customHeight="1">
      <c r="A13" s="471"/>
      <c r="B13" s="468"/>
      <c r="C13" s="245"/>
      <c r="D13" s="246" t="s">
        <v>340</v>
      </c>
      <c r="E13" s="247" t="s">
        <v>341</v>
      </c>
      <c r="F13" s="248">
        <v>100</v>
      </c>
      <c r="G13" s="450"/>
      <c r="H13" s="249">
        <v>1800</v>
      </c>
    </row>
    <row r="14" spans="1:14" ht="16.5" customHeight="1">
      <c r="A14" s="471"/>
      <c r="B14" s="468"/>
      <c r="C14" s="242" t="s">
        <v>354</v>
      </c>
      <c r="D14" s="270" t="s">
        <v>354</v>
      </c>
      <c r="E14" s="268" t="s">
        <v>342</v>
      </c>
      <c r="F14" s="269">
        <v>50</v>
      </c>
      <c r="G14" s="450"/>
      <c r="H14" s="273">
        <v>900</v>
      </c>
    </row>
    <row r="15" spans="1:14" ht="16.5" customHeight="1">
      <c r="A15" s="471"/>
      <c r="B15" s="468"/>
      <c r="C15" s="242" t="s">
        <v>343</v>
      </c>
      <c r="D15" s="271" t="s">
        <v>351</v>
      </c>
      <c r="E15" s="236" t="s">
        <v>345</v>
      </c>
      <c r="F15" s="237">
        <v>40</v>
      </c>
      <c r="G15" s="450"/>
      <c r="H15" s="238">
        <v>900</v>
      </c>
    </row>
    <row r="16" spans="1:14" ht="16.5" customHeight="1">
      <c r="A16" s="471"/>
      <c r="B16" s="468"/>
      <c r="C16" s="245"/>
      <c r="D16" s="271" t="s">
        <v>352</v>
      </c>
      <c r="E16" s="236" t="s">
        <v>346</v>
      </c>
      <c r="F16" s="237">
        <v>20</v>
      </c>
      <c r="G16" s="450"/>
      <c r="H16" s="238">
        <v>500</v>
      </c>
    </row>
    <row r="17" spans="1:16" ht="16.5" customHeight="1">
      <c r="A17" s="471"/>
      <c r="B17" s="468"/>
      <c r="C17" s="245"/>
      <c r="D17" s="256" t="s">
        <v>355</v>
      </c>
      <c r="E17" s="247" t="s">
        <v>344</v>
      </c>
      <c r="F17" s="248">
        <v>40</v>
      </c>
      <c r="G17" s="451"/>
      <c r="H17" s="249">
        <v>900</v>
      </c>
    </row>
    <row r="18" spans="1:16" ht="16.5" customHeight="1">
      <c r="A18" s="472"/>
      <c r="B18" s="469"/>
      <c r="C18" s="254"/>
      <c r="D18" s="239" t="s">
        <v>347</v>
      </c>
      <c r="E18" s="240" t="s">
        <v>348</v>
      </c>
      <c r="F18" s="241">
        <v>8</v>
      </c>
      <c r="G18" s="292" t="s">
        <v>467</v>
      </c>
      <c r="H18" s="255" t="s">
        <v>349</v>
      </c>
    </row>
    <row r="19" spans="1:16">
      <c r="A19" s="224" t="s">
        <v>350</v>
      </c>
    </row>
    <row r="20" spans="1:16">
      <c r="J20" s="448" t="s">
        <v>209</v>
      </c>
      <c r="K20" s="448"/>
      <c r="L20" s="448"/>
      <c r="M20" s="448"/>
      <c r="N20" s="448"/>
      <c r="O20" s="448"/>
      <c r="P20" s="448"/>
    </row>
  </sheetData>
  <mergeCells count="9">
    <mergeCell ref="J20:P20"/>
    <mergeCell ref="G8:G17"/>
    <mergeCell ref="A2:C2"/>
    <mergeCell ref="A3:A11"/>
    <mergeCell ref="B3:C3"/>
    <mergeCell ref="G3:G6"/>
    <mergeCell ref="B4:C6"/>
    <mergeCell ref="B7:B18"/>
    <mergeCell ref="A12:A18"/>
  </mergeCells>
  <phoneticPr fontId="4"/>
  <pageMargins left="0.51181102362204722" right="0.31496062992125984" top="0.55118110236220474" bottom="0.35433070866141736"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3"/>
  <sheetViews>
    <sheetView zoomScaleNormal="100" workbookViewId="0">
      <selection activeCell="H26" sqref="H26"/>
    </sheetView>
  </sheetViews>
  <sheetFormatPr defaultColWidth="9" defaultRowHeight="16.5"/>
  <cols>
    <col min="1" max="1" width="3.5" style="90" customWidth="1"/>
    <col min="2" max="2" width="3.625" style="90" customWidth="1"/>
    <col min="3" max="3" width="5.25" style="90" customWidth="1"/>
    <col min="4" max="4" width="3.75" style="90" customWidth="1"/>
    <col min="5" max="5" width="5.25" style="90" customWidth="1"/>
    <col min="6" max="6" width="8.625" style="90" customWidth="1"/>
    <col min="7" max="7" width="7.25" style="90" customWidth="1"/>
    <col min="8" max="8" width="8.625" style="90" customWidth="1"/>
    <col min="9" max="9" width="7.125" style="90" customWidth="1"/>
    <col min="10" max="10" width="45.25" style="110" customWidth="1"/>
    <col min="11" max="23" width="11.125" style="90" customWidth="1"/>
    <col min="24" max="25" width="11.125" style="91" customWidth="1"/>
    <col min="26" max="29" width="11.125" style="90" customWidth="1"/>
    <col min="30" max="16384" width="9" style="90"/>
  </cols>
  <sheetData>
    <row r="1" spans="1:26" ht="39" customHeight="1">
      <c r="A1" s="89"/>
      <c r="B1" s="136" t="s">
        <v>133</v>
      </c>
      <c r="C1" s="134"/>
      <c r="D1" s="89"/>
      <c r="E1" s="89"/>
      <c r="F1" s="89"/>
      <c r="G1" s="89"/>
      <c r="H1" s="89"/>
      <c r="J1" s="135"/>
    </row>
    <row r="2" spans="1:26" ht="17.25" customHeight="1">
      <c r="A2" s="473" t="s">
        <v>148</v>
      </c>
      <c r="B2" s="473"/>
      <c r="C2" s="473"/>
      <c r="D2" s="473"/>
      <c r="E2" s="473"/>
      <c r="F2" s="473"/>
      <c r="G2" s="473"/>
      <c r="H2" s="473"/>
      <c r="I2" s="473"/>
      <c r="J2" s="473"/>
    </row>
    <row r="3" spans="1:26" ht="30.75" customHeight="1">
      <c r="A3" s="495" t="s">
        <v>47</v>
      </c>
      <c r="B3" s="496"/>
      <c r="C3" s="496"/>
      <c r="D3" s="496"/>
      <c r="E3" s="497"/>
      <c r="F3" s="498" t="s">
        <v>96</v>
      </c>
      <c r="G3" s="499"/>
      <c r="H3" s="500" t="s">
        <v>108</v>
      </c>
      <c r="I3" s="501"/>
      <c r="J3" s="133" t="s">
        <v>147</v>
      </c>
      <c r="X3" s="92" t="s">
        <v>53</v>
      </c>
      <c r="Y3" s="92"/>
      <c r="Z3" s="92"/>
    </row>
    <row r="4" spans="1:26" ht="40.5" customHeight="1">
      <c r="A4" s="506" t="s">
        <v>1</v>
      </c>
      <c r="B4" s="504" t="s">
        <v>109</v>
      </c>
      <c r="C4" s="505"/>
      <c r="D4" s="505"/>
      <c r="E4" s="93" t="s">
        <v>105</v>
      </c>
      <c r="F4" s="94">
        <v>0</v>
      </c>
      <c r="G4" s="95">
        <f t="shared" ref="G4:G9" si="0">F4*1.1</f>
        <v>0</v>
      </c>
      <c r="H4" s="94">
        <v>0</v>
      </c>
      <c r="I4" s="96">
        <f>H4*1.1</f>
        <v>0</v>
      </c>
      <c r="J4" s="107" t="s">
        <v>135</v>
      </c>
      <c r="K4" s="97"/>
      <c r="X4" s="92"/>
      <c r="Y4" s="92"/>
      <c r="Z4" s="98"/>
    </row>
    <row r="5" spans="1:26" ht="40.5" customHeight="1">
      <c r="A5" s="507"/>
      <c r="B5" s="509" t="s">
        <v>115</v>
      </c>
      <c r="C5" s="512" t="s">
        <v>98</v>
      </c>
      <c r="D5" s="512"/>
      <c r="E5" s="99" t="s">
        <v>84</v>
      </c>
      <c r="F5" s="113">
        <v>1000</v>
      </c>
      <c r="G5" s="111">
        <f t="shared" si="0"/>
        <v>1100</v>
      </c>
      <c r="H5" s="113">
        <v>1000</v>
      </c>
      <c r="I5" s="112">
        <f>H5*1.1</f>
        <v>1100</v>
      </c>
      <c r="J5" s="107" t="s">
        <v>140</v>
      </c>
      <c r="O5" s="100"/>
      <c r="X5" s="92" t="s">
        <v>55</v>
      </c>
      <c r="Y5" s="92"/>
      <c r="Z5" s="101"/>
    </row>
    <row r="6" spans="1:26" ht="33.75" customHeight="1">
      <c r="A6" s="507"/>
      <c r="B6" s="510"/>
      <c r="C6" s="513" t="s">
        <v>106</v>
      </c>
      <c r="D6" s="514"/>
      <c r="E6" s="103" t="s">
        <v>138</v>
      </c>
      <c r="F6" s="113">
        <v>700</v>
      </c>
      <c r="G6" s="111">
        <f t="shared" si="0"/>
        <v>770.00000000000011</v>
      </c>
      <c r="H6" s="113">
        <v>700</v>
      </c>
      <c r="I6" s="112">
        <f t="shared" ref="I6:I21" si="1">H6*1.1</f>
        <v>770.00000000000011</v>
      </c>
      <c r="J6" s="107" t="s">
        <v>146</v>
      </c>
      <c r="X6" s="92"/>
      <c r="Y6" s="92"/>
      <c r="Z6" s="98"/>
    </row>
    <row r="7" spans="1:26" ht="36.75" customHeight="1">
      <c r="A7" s="507"/>
      <c r="B7" s="510"/>
      <c r="C7" s="513" t="s">
        <v>107</v>
      </c>
      <c r="D7" s="514"/>
      <c r="E7" s="103" t="s">
        <v>87</v>
      </c>
      <c r="F7" s="113">
        <v>500</v>
      </c>
      <c r="G7" s="111">
        <f t="shared" si="0"/>
        <v>550</v>
      </c>
      <c r="H7" s="113">
        <v>500</v>
      </c>
      <c r="I7" s="112">
        <f t="shared" si="1"/>
        <v>550</v>
      </c>
      <c r="J7" s="107" t="s">
        <v>136</v>
      </c>
      <c r="N7" s="102"/>
      <c r="O7" s="102"/>
      <c r="P7" s="102"/>
      <c r="Q7" s="102"/>
      <c r="R7" s="102"/>
      <c r="S7" s="102"/>
      <c r="T7" s="102"/>
      <c r="U7" s="102"/>
      <c r="V7" s="102"/>
      <c r="X7" s="92"/>
      <c r="Y7" s="92"/>
      <c r="Z7" s="98"/>
    </row>
    <row r="8" spans="1:26" ht="40.5" customHeight="1">
      <c r="A8" s="508"/>
      <c r="B8" s="511"/>
      <c r="C8" s="502" t="s">
        <v>4</v>
      </c>
      <c r="D8" s="502"/>
      <c r="E8" s="93" t="s">
        <v>87</v>
      </c>
      <c r="F8" s="113">
        <v>700</v>
      </c>
      <c r="G8" s="111">
        <f t="shared" si="0"/>
        <v>770.00000000000011</v>
      </c>
      <c r="H8" s="113">
        <v>700</v>
      </c>
      <c r="I8" s="112">
        <f t="shared" si="1"/>
        <v>770.00000000000011</v>
      </c>
      <c r="J8" s="107" t="s">
        <v>139</v>
      </c>
      <c r="X8" s="92"/>
      <c r="Y8" s="92"/>
      <c r="Z8" s="98"/>
    </row>
    <row r="9" spans="1:26" ht="50.25" customHeight="1">
      <c r="A9" s="503" t="s">
        <v>9</v>
      </c>
      <c r="B9" s="504" t="s">
        <v>5</v>
      </c>
      <c r="C9" s="505"/>
      <c r="D9" s="505"/>
      <c r="E9" s="103" t="s">
        <v>86</v>
      </c>
      <c r="F9" s="474">
        <v>400</v>
      </c>
      <c r="G9" s="476">
        <f t="shared" si="0"/>
        <v>440.00000000000006</v>
      </c>
      <c r="H9" s="474">
        <v>500</v>
      </c>
      <c r="I9" s="476">
        <f t="shared" si="1"/>
        <v>550</v>
      </c>
      <c r="J9" s="107" t="s">
        <v>126</v>
      </c>
      <c r="X9" s="92"/>
      <c r="Y9" s="92"/>
      <c r="Z9" s="98"/>
    </row>
    <row r="10" spans="1:26" ht="44.25" customHeight="1">
      <c r="A10" s="503"/>
      <c r="B10" s="504" t="s">
        <v>6</v>
      </c>
      <c r="C10" s="505"/>
      <c r="D10" s="505"/>
      <c r="E10" s="103" t="s">
        <v>83</v>
      </c>
      <c r="F10" s="515"/>
      <c r="G10" s="478"/>
      <c r="H10" s="515"/>
      <c r="I10" s="478"/>
      <c r="J10" s="107" t="s">
        <v>124</v>
      </c>
      <c r="M10" s="79"/>
      <c r="X10" s="92"/>
      <c r="Y10" s="92"/>
      <c r="Z10" s="98"/>
    </row>
    <row r="11" spans="1:26" ht="44.25" customHeight="1">
      <c r="A11" s="104" t="s">
        <v>10</v>
      </c>
      <c r="B11" s="484" t="s">
        <v>99</v>
      </c>
      <c r="C11" s="484"/>
      <c r="D11" s="484"/>
      <c r="E11" s="105" t="s">
        <v>85</v>
      </c>
      <c r="F11" s="516"/>
      <c r="G11" s="479"/>
      <c r="H11" s="516"/>
      <c r="I11" s="479"/>
      <c r="J11" s="108" t="s">
        <v>125</v>
      </c>
      <c r="X11" s="92"/>
      <c r="Y11" s="92"/>
      <c r="Z11" s="98"/>
    </row>
    <row r="12" spans="1:26" ht="16.5" customHeight="1">
      <c r="A12" s="520" t="s">
        <v>48</v>
      </c>
      <c r="B12" s="521"/>
      <c r="C12" s="521"/>
      <c r="D12" s="521"/>
      <c r="E12" s="522"/>
      <c r="F12" s="498" t="s">
        <v>96</v>
      </c>
      <c r="G12" s="499"/>
      <c r="H12" s="480" t="s">
        <v>108</v>
      </c>
      <c r="I12" s="481"/>
      <c r="J12" s="129" t="s">
        <v>134</v>
      </c>
      <c r="X12" s="106"/>
      <c r="Y12" s="106"/>
      <c r="Z12" s="98"/>
    </row>
    <row r="13" spans="1:26" ht="53.25" customHeight="1">
      <c r="A13" s="523" t="s">
        <v>116</v>
      </c>
      <c r="B13" s="485" t="s">
        <v>100</v>
      </c>
      <c r="C13" s="486"/>
      <c r="D13" s="486"/>
      <c r="E13" s="487"/>
      <c r="F13" s="483">
        <v>250</v>
      </c>
      <c r="G13" s="482">
        <f t="shared" ref="G13:G21" si="2">F13*1.1</f>
        <v>275</v>
      </c>
      <c r="H13" s="483">
        <v>500</v>
      </c>
      <c r="I13" s="482">
        <f t="shared" si="1"/>
        <v>550</v>
      </c>
      <c r="J13" s="107" t="s">
        <v>149</v>
      </c>
    </row>
    <row r="14" spans="1:26" ht="36.75" customHeight="1">
      <c r="A14" s="523"/>
      <c r="B14" s="528" t="s">
        <v>137</v>
      </c>
      <c r="C14" s="486"/>
      <c r="D14" s="486"/>
      <c r="E14" s="487"/>
      <c r="F14" s="483"/>
      <c r="G14" s="482"/>
      <c r="H14" s="483"/>
      <c r="I14" s="482"/>
      <c r="J14" s="107" t="s">
        <v>127</v>
      </c>
    </row>
    <row r="15" spans="1:26" ht="32.25" customHeight="1">
      <c r="A15" s="524" t="s">
        <v>117</v>
      </c>
      <c r="B15" s="529" t="s">
        <v>13</v>
      </c>
      <c r="C15" s="530"/>
      <c r="D15" s="530"/>
      <c r="E15" s="531"/>
      <c r="F15" s="119">
        <v>250</v>
      </c>
      <c r="G15" s="120">
        <f t="shared" si="2"/>
        <v>275</v>
      </c>
      <c r="H15" s="119">
        <v>500</v>
      </c>
      <c r="I15" s="121">
        <f t="shared" si="1"/>
        <v>550</v>
      </c>
      <c r="J15" s="126" t="s">
        <v>128</v>
      </c>
      <c r="L15" s="100"/>
    </row>
    <row r="16" spans="1:26" ht="43.5" customHeight="1">
      <c r="A16" s="524"/>
      <c r="B16" s="485" t="s">
        <v>142</v>
      </c>
      <c r="C16" s="486"/>
      <c r="D16" s="486"/>
      <c r="E16" s="487"/>
      <c r="F16" s="113">
        <v>500</v>
      </c>
      <c r="G16" s="111">
        <f t="shared" si="2"/>
        <v>550</v>
      </c>
      <c r="H16" s="113">
        <v>1000</v>
      </c>
      <c r="I16" s="112">
        <f t="shared" si="1"/>
        <v>1100</v>
      </c>
      <c r="J16" s="107" t="s">
        <v>129</v>
      </c>
    </row>
    <row r="17" spans="1:26" ht="60.75" customHeight="1">
      <c r="A17" s="524"/>
      <c r="B17" s="488" t="s">
        <v>141</v>
      </c>
      <c r="C17" s="489"/>
      <c r="D17" s="489"/>
      <c r="E17" s="490"/>
      <c r="F17" s="123">
        <v>1000</v>
      </c>
      <c r="G17" s="127">
        <f t="shared" si="2"/>
        <v>1100</v>
      </c>
      <c r="H17" s="123">
        <v>2000</v>
      </c>
      <c r="I17" s="122">
        <f t="shared" si="1"/>
        <v>2200</v>
      </c>
      <c r="J17" s="109" t="s">
        <v>130</v>
      </c>
    </row>
    <row r="18" spans="1:26" ht="34.5" customHeight="1">
      <c r="A18" s="132"/>
      <c r="B18" s="494" t="s">
        <v>143</v>
      </c>
      <c r="C18" s="489"/>
      <c r="D18" s="489"/>
      <c r="E18" s="490"/>
      <c r="F18" s="131"/>
      <c r="G18" s="127"/>
      <c r="H18" s="131">
        <v>500</v>
      </c>
      <c r="I18" s="116">
        <f>H18*1.1</f>
        <v>550</v>
      </c>
      <c r="J18" s="109" t="s">
        <v>144</v>
      </c>
    </row>
    <row r="19" spans="1:26" ht="54.75" customHeight="1">
      <c r="A19" s="525" t="s">
        <v>118</v>
      </c>
      <c r="B19" s="491" t="s">
        <v>120</v>
      </c>
      <c r="C19" s="492"/>
      <c r="D19" s="492"/>
      <c r="E19" s="493"/>
      <c r="F19" s="114">
        <v>0</v>
      </c>
      <c r="G19" s="124">
        <f t="shared" si="2"/>
        <v>0</v>
      </c>
      <c r="H19" s="474">
        <v>500</v>
      </c>
      <c r="I19" s="476">
        <f t="shared" si="1"/>
        <v>550</v>
      </c>
      <c r="J19" s="107" t="s">
        <v>131</v>
      </c>
    </row>
    <row r="20" spans="1:26" ht="54" customHeight="1">
      <c r="A20" s="526"/>
      <c r="B20" s="491" t="s">
        <v>121</v>
      </c>
      <c r="C20" s="492"/>
      <c r="D20" s="492"/>
      <c r="E20" s="493"/>
      <c r="F20" s="119"/>
      <c r="G20" s="128">
        <f t="shared" si="2"/>
        <v>0</v>
      </c>
      <c r="H20" s="475"/>
      <c r="I20" s="477"/>
      <c r="J20" s="107" t="s">
        <v>132</v>
      </c>
    </row>
    <row r="21" spans="1:26" ht="33" customHeight="1">
      <c r="A21" s="525" t="s">
        <v>119</v>
      </c>
      <c r="B21" s="532" t="s">
        <v>122</v>
      </c>
      <c r="C21" s="533"/>
      <c r="D21" s="533"/>
      <c r="E21" s="534"/>
      <c r="F21" s="114"/>
      <c r="G21" s="124">
        <f t="shared" si="2"/>
        <v>0</v>
      </c>
      <c r="H21" s="123">
        <v>500</v>
      </c>
      <c r="I21" s="116">
        <f t="shared" si="1"/>
        <v>550</v>
      </c>
      <c r="J21" s="109" t="s">
        <v>123</v>
      </c>
    </row>
    <row r="22" spans="1:26" ht="30.75" customHeight="1">
      <c r="A22" s="527"/>
      <c r="B22" s="517" t="s">
        <v>114</v>
      </c>
      <c r="C22" s="518"/>
      <c r="D22" s="518"/>
      <c r="E22" s="519"/>
      <c r="F22" s="115"/>
      <c r="G22" s="125">
        <f>F22*1.1</f>
        <v>0</v>
      </c>
      <c r="H22" s="117"/>
      <c r="I22" s="118"/>
      <c r="J22" s="108" t="s">
        <v>145</v>
      </c>
    </row>
    <row r="23" spans="1:26" s="91" customFormat="1" ht="6" customHeight="1">
      <c r="A23" s="90"/>
      <c r="B23" s="90"/>
      <c r="C23" s="90"/>
      <c r="D23" s="90"/>
      <c r="E23" s="90"/>
      <c r="F23" s="90"/>
      <c r="G23" s="90"/>
      <c r="H23" s="90"/>
      <c r="I23" s="90"/>
      <c r="J23" s="110"/>
      <c r="K23" s="90"/>
      <c r="L23" s="90"/>
      <c r="M23" s="90"/>
      <c r="N23" s="90"/>
      <c r="O23" s="90"/>
      <c r="P23" s="90"/>
      <c r="Q23" s="90"/>
      <c r="R23" s="90"/>
      <c r="S23" s="90"/>
      <c r="T23" s="90"/>
      <c r="U23" s="90"/>
      <c r="V23" s="90"/>
      <c r="W23" s="90"/>
      <c r="Z23" s="90"/>
    </row>
  </sheetData>
  <mergeCells count="42">
    <mergeCell ref="F9:F11"/>
    <mergeCell ref="G9:G11"/>
    <mergeCell ref="H9:H11"/>
    <mergeCell ref="B22:E22"/>
    <mergeCell ref="A12:E12"/>
    <mergeCell ref="F12:G12"/>
    <mergeCell ref="A13:A14"/>
    <mergeCell ref="A15:A17"/>
    <mergeCell ref="A19:A20"/>
    <mergeCell ref="A21:A22"/>
    <mergeCell ref="F13:F14"/>
    <mergeCell ref="G13:G14"/>
    <mergeCell ref="B14:E14"/>
    <mergeCell ref="B15:E15"/>
    <mergeCell ref="B16:E16"/>
    <mergeCell ref="B21:E21"/>
    <mergeCell ref="C8:D8"/>
    <mergeCell ref="A9:A10"/>
    <mergeCell ref="B9:D9"/>
    <mergeCell ref="B10:D10"/>
    <mergeCell ref="A4:A8"/>
    <mergeCell ref="B4:D4"/>
    <mergeCell ref="B5:B8"/>
    <mergeCell ref="C5:D5"/>
    <mergeCell ref="C6:D6"/>
    <mergeCell ref="C7:D7"/>
    <mergeCell ref="A2:J2"/>
    <mergeCell ref="H19:H20"/>
    <mergeCell ref="I19:I20"/>
    <mergeCell ref="I9:I11"/>
    <mergeCell ref="H12:I12"/>
    <mergeCell ref="I13:I14"/>
    <mergeCell ref="H13:H14"/>
    <mergeCell ref="B11:D11"/>
    <mergeCell ref="B13:E13"/>
    <mergeCell ref="B17:E17"/>
    <mergeCell ref="B19:E19"/>
    <mergeCell ref="B20:E20"/>
    <mergeCell ref="B18:E18"/>
    <mergeCell ref="A3:E3"/>
    <mergeCell ref="F3:G3"/>
    <mergeCell ref="H3:I3"/>
  </mergeCells>
  <phoneticPr fontId="4"/>
  <conditionalFormatting sqref="G16:G19 G9 I7:I9 G13 I13 I16:I17 H5:J6 I19">
    <cfRule type="cellIs" dxfId="10" priority="11" operator="equal">
      <formula>0</formula>
    </cfRule>
  </conditionalFormatting>
  <conditionalFormatting sqref="F5:G6">
    <cfRule type="cellIs" dxfId="9" priority="9" operator="equal">
      <formula>0</formula>
    </cfRule>
  </conditionalFormatting>
  <conditionalFormatting sqref="G7:G8">
    <cfRule type="cellIs" dxfId="8" priority="8" operator="equal">
      <formula>0</formula>
    </cfRule>
  </conditionalFormatting>
  <conditionalFormatting sqref="I4">
    <cfRule type="cellIs" dxfId="7" priority="7" operator="equal">
      <formula>0</formula>
    </cfRule>
  </conditionalFormatting>
  <conditionalFormatting sqref="G4">
    <cfRule type="cellIs" dxfId="6" priority="5" operator="equal">
      <formula>0</formula>
    </cfRule>
  </conditionalFormatting>
  <conditionalFormatting sqref="J7:J9 J13 J16:J19">
    <cfRule type="cellIs" dxfId="5" priority="4" operator="equal">
      <formula>0</formula>
    </cfRule>
  </conditionalFormatting>
  <conditionalFormatting sqref="J4">
    <cfRule type="cellIs" dxfId="4" priority="3" operator="equal">
      <formula>0</formula>
    </cfRule>
  </conditionalFormatting>
  <conditionalFormatting sqref="I21">
    <cfRule type="cellIs" dxfId="3" priority="2" operator="equal">
      <formula>0</formula>
    </cfRule>
  </conditionalFormatting>
  <conditionalFormatting sqref="I18">
    <cfRule type="cellIs" dxfId="2" priority="1" operator="equal">
      <formula>0</formula>
    </cfRule>
  </conditionalFormatting>
  <pageMargins left="0.35433070866141736" right="0.35433070866141736" top="0.39370078740157483" bottom="0.35433070866141736" header="0.31496062992125984" footer="0.31496062992125984"/>
  <pageSetup paperSize="9" orientation="portrait"/>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workbookViewId="0">
      <selection activeCell="L3" sqref="L3:M6"/>
    </sheetView>
  </sheetViews>
  <sheetFormatPr defaultColWidth="9" defaultRowHeight="18.75"/>
  <cols>
    <col min="1" max="1" width="4" style="1" customWidth="1"/>
    <col min="2" max="2" width="7.25" style="1" customWidth="1"/>
    <col min="3" max="3" width="10.125" style="1" customWidth="1"/>
    <col min="4" max="4" width="8.375" style="1" customWidth="1"/>
    <col min="5" max="5" width="4.5" style="1" customWidth="1"/>
    <col min="6" max="6" width="8.625" style="1" customWidth="1"/>
    <col min="7" max="7" width="4.5" style="1" customWidth="1"/>
    <col min="8" max="8" width="8.125" style="1" customWidth="1"/>
    <col min="9" max="9" width="10.375" style="1" customWidth="1"/>
    <col min="10" max="10" width="9.375" style="1" customWidth="1"/>
    <col min="11" max="11" width="2.875" style="1" customWidth="1"/>
    <col min="12" max="12" width="4.625" style="1" customWidth="1"/>
    <col min="13" max="13" width="14.375" style="1" customWidth="1"/>
    <col min="14" max="15" width="9" style="1"/>
    <col min="16" max="23" width="4" style="1" customWidth="1"/>
    <col min="24" max="16384" width="9" style="1"/>
  </cols>
  <sheetData>
    <row r="1" spans="1:22" ht="37.5" customHeight="1">
      <c r="A1" s="565" t="s">
        <v>31</v>
      </c>
      <c r="B1" s="565"/>
      <c r="C1" s="565"/>
      <c r="D1" s="565"/>
      <c r="E1" s="565"/>
      <c r="F1" s="565"/>
      <c r="G1" s="565"/>
      <c r="H1" s="565"/>
      <c r="I1" s="565"/>
      <c r="J1" s="565"/>
      <c r="K1" s="565"/>
      <c r="L1" s="565"/>
      <c r="M1" s="565"/>
    </row>
    <row r="2" spans="1:22" ht="18.75" customHeight="1">
      <c r="J2" s="12" t="s">
        <v>0</v>
      </c>
      <c r="K2" s="564">
        <v>44521</v>
      </c>
      <c r="L2" s="564"/>
      <c r="M2" s="564"/>
    </row>
    <row r="3" spans="1:22" ht="11.25" customHeight="1">
      <c r="A3" s="588" t="s">
        <v>37</v>
      </c>
      <c r="B3" s="589"/>
      <c r="C3" s="592" t="s">
        <v>28</v>
      </c>
      <c r="D3" s="592"/>
      <c r="E3" s="592"/>
      <c r="F3" s="592"/>
      <c r="G3" s="592"/>
      <c r="H3" s="593"/>
      <c r="I3" s="598" t="s">
        <v>38</v>
      </c>
      <c r="J3" s="601">
        <v>25</v>
      </c>
      <c r="K3" s="604" t="s">
        <v>25</v>
      </c>
    </row>
    <row r="4" spans="1:22" ht="11.25" customHeight="1">
      <c r="A4" s="590"/>
      <c r="B4" s="591"/>
      <c r="C4" s="594"/>
      <c r="D4" s="594"/>
      <c r="E4" s="594"/>
      <c r="F4" s="594"/>
      <c r="G4" s="594"/>
      <c r="H4" s="595"/>
      <c r="I4" s="599"/>
      <c r="J4" s="602"/>
      <c r="K4" s="605"/>
    </row>
    <row r="5" spans="1:22" ht="11.25" customHeight="1">
      <c r="A5" s="590"/>
      <c r="B5" s="591"/>
      <c r="C5" s="594"/>
      <c r="D5" s="594"/>
      <c r="E5" s="594"/>
      <c r="F5" s="594"/>
      <c r="G5" s="594"/>
      <c r="H5" s="595"/>
      <c r="I5" s="599"/>
      <c r="J5" s="602"/>
      <c r="K5" s="605"/>
    </row>
    <row r="6" spans="1:22" ht="11.25" customHeight="1">
      <c r="A6" s="547"/>
      <c r="B6" s="548"/>
      <c r="C6" s="596"/>
      <c r="D6" s="596"/>
      <c r="E6" s="596"/>
      <c r="F6" s="596"/>
      <c r="G6" s="596"/>
      <c r="H6" s="597"/>
      <c r="I6" s="600"/>
      <c r="J6" s="603"/>
      <c r="K6" s="606"/>
    </row>
    <row r="7" spans="1:22" ht="27.75" customHeight="1">
      <c r="A7" s="545" t="s">
        <v>39</v>
      </c>
      <c r="B7" s="546"/>
      <c r="C7" s="556" t="s">
        <v>23</v>
      </c>
      <c r="D7" s="556"/>
      <c r="E7" s="556"/>
      <c r="F7" s="556"/>
      <c r="G7" s="556"/>
      <c r="H7" s="557"/>
      <c r="I7" s="7" t="s">
        <v>40</v>
      </c>
      <c r="J7" s="579">
        <v>45095770</v>
      </c>
      <c r="K7" s="579"/>
      <c r="L7" s="579"/>
      <c r="M7" s="580"/>
    </row>
    <row r="8" spans="1:22" ht="27.75" customHeight="1">
      <c r="A8" s="547"/>
      <c r="B8" s="548"/>
      <c r="C8" s="558" t="s">
        <v>24</v>
      </c>
      <c r="D8" s="558"/>
      <c r="E8" s="558"/>
      <c r="F8" s="558"/>
      <c r="G8" s="558"/>
      <c r="H8" s="559"/>
      <c r="I8" s="8" t="s">
        <v>41</v>
      </c>
      <c r="J8" s="579" t="s">
        <v>26</v>
      </c>
      <c r="K8" s="579"/>
      <c r="L8" s="579"/>
      <c r="M8" s="580"/>
    </row>
    <row r="9" spans="1:22" ht="34.5" customHeight="1">
      <c r="A9" s="549" t="s">
        <v>42</v>
      </c>
      <c r="B9" s="550"/>
      <c r="C9" s="572">
        <v>44521</v>
      </c>
      <c r="D9" s="572"/>
      <c r="E9" s="572"/>
      <c r="F9" s="572"/>
      <c r="G9" s="573"/>
      <c r="H9" s="9" t="s">
        <v>43</v>
      </c>
      <c r="I9" s="574">
        <v>0.41666666666666669</v>
      </c>
      <c r="J9" s="575"/>
      <c r="K9" s="10" t="s">
        <v>27</v>
      </c>
      <c r="L9" s="574">
        <v>0.5</v>
      </c>
      <c r="M9" s="578"/>
    </row>
    <row r="10" spans="1:22" ht="37.5" customHeight="1">
      <c r="A10" s="551" t="s">
        <v>44</v>
      </c>
      <c r="B10" s="552"/>
      <c r="C10" s="570" t="s">
        <v>30</v>
      </c>
      <c r="D10" s="570"/>
      <c r="E10" s="570"/>
      <c r="F10" s="570"/>
      <c r="G10" s="571"/>
      <c r="H10" s="35" t="s">
        <v>45</v>
      </c>
      <c r="I10" s="576" t="s">
        <v>29</v>
      </c>
      <c r="J10" s="576"/>
      <c r="K10" s="576"/>
      <c r="L10" s="576"/>
      <c r="M10" s="577"/>
    </row>
    <row r="11" spans="1:22" s="3" customFormat="1" ht="12" customHeight="1">
      <c r="A11" s="32"/>
      <c r="B11" s="32"/>
      <c r="C11" s="33"/>
      <c r="D11" s="32"/>
      <c r="E11" s="32"/>
      <c r="F11" s="32"/>
      <c r="G11" s="32"/>
      <c r="H11" s="34"/>
      <c r="I11" s="32"/>
      <c r="J11" s="32"/>
      <c r="K11" s="32"/>
      <c r="L11" s="32"/>
      <c r="M11" s="32"/>
    </row>
    <row r="12" spans="1:22" ht="30.75" customHeight="1">
      <c r="A12" s="553" t="s">
        <v>21</v>
      </c>
      <c r="B12" s="554"/>
      <c r="C12" s="555"/>
      <c r="D12" s="566" t="s">
        <v>33</v>
      </c>
      <c r="E12" s="567"/>
      <c r="F12" s="568" t="s">
        <v>32</v>
      </c>
      <c r="G12" s="569"/>
      <c r="H12" s="41" t="s">
        <v>46</v>
      </c>
      <c r="I12" s="26" t="s">
        <v>19</v>
      </c>
      <c r="J12" s="554" t="s">
        <v>18</v>
      </c>
      <c r="K12" s="554"/>
      <c r="L12" s="554"/>
      <c r="M12" s="555"/>
    </row>
    <row r="13" spans="1:22" ht="21" customHeight="1">
      <c r="A13" s="535" t="s">
        <v>1</v>
      </c>
      <c r="B13" s="539" t="s">
        <v>20</v>
      </c>
      <c r="C13" s="541"/>
      <c r="D13" s="560"/>
      <c r="E13" s="18"/>
      <c r="F13" s="5">
        <v>770</v>
      </c>
      <c r="G13" s="23"/>
      <c r="H13" s="28"/>
      <c r="I13" s="27"/>
      <c r="J13" s="542"/>
      <c r="K13" s="543"/>
      <c r="L13" s="543"/>
      <c r="M13" s="544"/>
      <c r="T13" s="11"/>
    </row>
    <row r="14" spans="1:22" ht="21" customHeight="1">
      <c r="A14" s="535"/>
      <c r="B14" s="539" t="s">
        <v>2</v>
      </c>
      <c r="C14" s="541"/>
      <c r="D14" s="561"/>
      <c r="E14" s="19"/>
      <c r="F14" s="5">
        <v>770</v>
      </c>
      <c r="G14" s="24"/>
      <c r="H14" s="28"/>
      <c r="I14" s="15"/>
      <c r="J14" s="542"/>
      <c r="K14" s="543"/>
      <c r="L14" s="543"/>
      <c r="M14" s="544"/>
    </row>
    <row r="15" spans="1:22" ht="21" customHeight="1">
      <c r="A15" s="535"/>
      <c r="B15" s="539" t="s">
        <v>3</v>
      </c>
      <c r="C15" s="541"/>
      <c r="D15" s="561"/>
      <c r="E15" s="19"/>
      <c r="F15" s="5">
        <v>550</v>
      </c>
      <c r="G15" s="24"/>
      <c r="H15" s="28"/>
      <c r="I15" s="15"/>
      <c r="J15" s="542"/>
      <c r="K15" s="543"/>
      <c r="L15" s="543"/>
      <c r="M15" s="544"/>
      <c r="S15" s="13"/>
      <c r="T15" s="13"/>
      <c r="U15" s="13"/>
      <c r="V15" s="13"/>
    </row>
    <row r="16" spans="1:22" ht="21" customHeight="1">
      <c r="A16" s="535"/>
      <c r="B16" s="539" t="s">
        <v>4</v>
      </c>
      <c r="C16" s="541"/>
      <c r="D16" s="562"/>
      <c r="E16" s="19"/>
      <c r="F16" s="5">
        <v>550</v>
      </c>
      <c r="G16" s="24"/>
      <c r="H16" s="28"/>
      <c r="I16" s="15"/>
      <c r="J16" s="542"/>
      <c r="K16" s="543"/>
      <c r="L16" s="543"/>
      <c r="M16" s="544"/>
    </row>
    <row r="17" spans="1:13" ht="21" customHeight="1">
      <c r="A17" s="535" t="s">
        <v>9</v>
      </c>
      <c r="B17" s="539" t="s">
        <v>5</v>
      </c>
      <c r="C17" s="541"/>
      <c r="D17" s="14">
        <v>440</v>
      </c>
      <c r="E17" s="19"/>
      <c r="F17" s="5">
        <v>550</v>
      </c>
      <c r="G17" s="24"/>
      <c r="H17" s="28"/>
      <c r="I17" s="15"/>
      <c r="J17" s="542"/>
      <c r="K17" s="543"/>
      <c r="L17" s="543"/>
      <c r="M17" s="544"/>
    </row>
    <row r="18" spans="1:13" ht="21" customHeight="1">
      <c r="A18" s="535"/>
      <c r="B18" s="539" t="s">
        <v>6</v>
      </c>
      <c r="C18" s="541"/>
      <c r="D18" s="14">
        <v>440</v>
      </c>
      <c r="E18" s="19"/>
      <c r="F18" s="5">
        <v>550</v>
      </c>
      <c r="G18" s="24"/>
      <c r="H18" s="28"/>
      <c r="I18" s="15"/>
      <c r="J18" s="542"/>
      <c r="K18" s="543"/>
      <c r="L18" s="543"/>
      <c r="M18" s="544"/>
    </row>
    <row r="19" spans="1:13" ht="21" customHeight="1">
      <c r="A19" s="535" t="s">
        <v>10</v>
      </c>
      <c r="B19" s="539" t="s">
        <v>7</v>
      </c>
      <c r="C19" s="541"/>
      <c r="D19" s="14">
        <v>440</v>
      </c>
      <c r="E19" s="19"/>
      <c r="F19" s="5">
        <v>550</v>
      </c>
      <c r="G19" s="24"/>
      <c r="H19" s="28"/>
      <c r="I19" s="15"/>
      <c r="J19" s="542"/>
      <c r="K19" s="543"/>
      <c r="L19" s="543"/>
      <c r="M19" s="544"/>
    </row>
    <row r="20" spans="1:13" ht="21" customHeight="1">
      <c r="A20" s="535"/>
      <c r="B20" s="539"/>
      <c r="C20" s="541"/>
      <c r="D20" s="14"/>
      <c r="E20" s="20"/>
      <c r="F20" s="5"/>
      <c r="G20" s="25"/>
      <c r="H20" s="29"/>
      <c r="I20" s="15"/>
      <c r="J20" s="542"/>
      <c r="K20" s="543"/>
      <c r="L20" s="543"/>
      <c r="M20" s="544"/>
    </row>
    <row r="21" spans="1:13" s="3" customFormat="1" ht="6" customHeight="1">
      <c r="A21" s="4"/>
      <c r="B21" s="4"/>
      <c r="C21" s="4"/>
      <c r="D21" s="5"/>
      <c r="E21" s="21"/>
      <c r="F21" s="5"/>
      <c r="G21" s="22"/>
      <c r="H21" s="30"/>
      <c r="I21" s="6"/>
      <c r="J21" s="4"/>
      <c r="K21" s="4"/>
      <c r="L21" s="4"/>
      <c r="M21" s="4"/>
    </row>
    <row r="22" spans="1:13" ht="21" customHeight="1">
      <c r="A22" s="539" t="s">
        <v>11</v>
      </c>
      <c r="B22" s="540"/>
      <c r="C22" s="541"/>
      <c r="D22" s="536">
        <v>275</v>
      </c>
      <c r="E22" s="18"/>
      <c r="F22" s="5">
        <v>550</v>
      </c>
      <c r="G22" s="16"/>
      <c r="H22" s="31"/>
      <c r="I22" s="15"/>
      <c r="J22" s="542"/>
      <c r="K22" s="543"/>
      <c r="L22" s="543"/>
      <c r="M22" s="544"/>
    </row>
    <row r="23" spans="1:13" ht="21" customHeight="1">
      <c r="A23" s="539" t="s">
        <v>12</v>
      </c>
      <c r="B23" s="540"/>
      <c r="C23" s="541"/>
      <c r="D23" s="537"/>
      <c r="E23" s="19"/>
      <c r="F23" s="5">
        <v>550</v>
      </c>
      <c r="G23" s="17"/>
      <c r="H23" s="28"/>
      <c r="I23" s="15"/>
      <c r="J23" s="542"/>
      <c r="K23" s="543"/>
      <c r="L23" s="543"/>
      <c r="M23" s="544"/>
    </row>
    <row r="24" spans="1:13" ht="21" customHeight="1">
      <c r="A24" s="539" t="s">
        <v>13</v>
      </c>
      <c r="B24" s="540"/>
      <c r="C24" s="541"/>
      <c r="D24" s="538"/>
      <c r="E24" s="19"/>
      <c r="F24" s="5">
        <v>550</v>
      </c>
      <c r="G24" s="17"/>
      <c r="H24" s="28"/>
      <c r="I24" s="15"/>
      <c r="J24" s="542"/>
      <c r="K24" s="543"/>
      <c r="L24" s="543"/>
      <c r="M24" s="544"/>
    </row>
    <row r="25" spans="1:13" ht="21" customHeight="1">
      <c r="A25" s="539" t="s">
        <v>14</v>
      </c>
      <c r="B25" s="540"/>
      <c r="C25" s="541"/>
      <c r="D25" s="14">
        <v>550</v>
      </c>
      <c r="E25" s="19"/>
      <c r="F25" s="5">
        <v>1100</v>
      </c>
      <c r="G25" s="17"/>
      <c r="H25" s="28"/>
      <c r="I25" s="15"/>
      <c r="J25" s="542"/>
      <c r="K25" s="543"/>
      <c r="L25" s="543"/>
      <c r="M25" s="544"/>
    </row>
    <row r="26" spans="1:13" ht="21" customHeight="1">
      <c r="A26" s="539" t="s">
        <v>15</v>
      </c>
      <c r="B26" s="540"/>
      <c r="C26" s="541"/>
      <c r="D26" s="14">
        <v>1100</v>
      </c>
      <c r="E26" s="19"/>
      <c r="F26" s="5">
        <v>2200</v>
      </c>
      <c r="G26" s="17"/>
      <c r="H26" s="28"/>
      <c r="I26" s="15"/>
      <c r="J26" s="542"/>
      <c r="K26" s="543"/>
      <c r="L26" s="543"/>
      <c r="M26" s="544"/>
    </row>
    <row r="27" spans="1:13" ht="21" customHeight="1">
      <c r="A27" s="539" t="s">
        <v>22</v>
      </c>
      <c r="B27" s="540"/>
      <c r="C27" s="541"/>
      <c r="D27" s="563">
        <v>0</v>
      </c>
      <c r="E27" s="19"/>
      <c r="F27" s="5">
        <v>550</v>
      </c>
      <c r="G27" s="17"/>
      <c r="H27" s="28"/>
      <c r="I27" s="15"/>
      <c r="J27" s="542"/>
      <c r="K27" s="543"/>
      <c r="L27" s="543"/>
      <c r="M27" s="544"/>
    </row>
    <row r="28" spans="1:13" ht="21" customHeight="1">
      <c r="A28" s="539" t="s">
        <v>16</v>
      </c>
      <c r="B28" s="540"/>
      <c r="C28" s="541"/>
      <c r="D28" s="563"/>
      <c r="E28" s="19"/>
      <c r="F28" s="5">
        <v>550</v>
      </c>
      <c r="G28" s="17"/>
      <c r="H28" s="28"/>
      <c r="I28" s="15"/>
      <c r="J28" s="542"/>
      <c r="K28" s="543"/>
      <c r="L28" s="543"/>
      <c r="M28" s="544"/>
    </row>
    <row r="29" spans="1:13" ht="21" customHeight="1">
      <c r="A29" s="539" t="s">
        <v>17</v>
      </c>
      <c r="B29" s="540"/>
      <c r="C29" s="541"/>
      <c r="D29" s="563"/>
      <c r="E29" s="19"/>
      <c r="F29" s="5">
        <v>550</v>
      </c>
      <c r="G29" s="17"/>
      <c r="H29" s="28"/>
      <c r="I29" s="15"/>
      <c r="J29" s="542"/>
      <c r="K29" s="543"/>
      <c r="L29" s="543"/>
      <c r="M29" s="544"/>
    </row>
    <row r="30" spans="1:13" ht="21" customHeight="1">
      <c r="A30" s="539"/>
      <c r="B30" s="540"/>
      <c r="C30" s="541"/>
      <c r="D30" s="14"/>
      <c r="E30" s="20"/>
      <c r="F30" s="5"/>
      <c r="G30" s="20"/>
      <c r="H30" s="29"/>
      <c r="I30" s="15"/>
      <c r="J30" s="542"/>
      <c r="K30" s="543"/>
      <c r="L30" s="543"/>
      <c r="M30" s="544"/>
    </row>
    <row r="31" spans="1:13" ht="6" customHeight="1"/>
    <row r="32" spans="1:13" ht="29.25" customHeight="1">
      <c r="A32" s="585" t="s">
        <v>35</v>
      </c>
      <c r="B32" s="586"/>
      <c r="C32" s="586"/>
      <c r="D32" s="586"/>
      <c r="E32" s="586"/>
      <c r="F32" s="586"/>
      <c r="G32" s="587"/>
      <c r="H32" s="581" t="s">
        <v>34</v>
      </c>
      <c r="I32" s="582"/>
      <c r="J32" s="583">
        <v>2500</v>
      </c>
      <c r="K32" s="583"/>
      <c r="L32" s="583"/>
      <c r="M32" s="584"/>
    </row>
    <row r="34" spans="16:23" ht="37.5" customHeight="1">
      <c r="P34" s="2"/>
      <c r="Q34" s="2"/>
      <c r="R34" s="2"/>
      <c r="S34" s="2"/>
      <c r="T34" s="2"/>
      <c r="U34" s="2"/>
      <c r="V34" s="2"/>
      <c r="W34" s="2"/>
    </row>
  </sheetData>
  <mergeCells count="66">
    <mergeCell ref="H32:I32"/>
    <mergeCell ref="J32:M32"/>
    <mergeCell ref="A32:G32"/>
    <mergeCell ref="A3:B6"/>
    <mergeCell ref="C3:H6"/>
    <mergeCell ref="I3:I6"/>
    <mergeCell ref="J3:J6"/>
    <mergeCell ref="K3:K6"/>
    <mergeCell ref="B15:C15"/>
    <mergeCell ref="B16:C16"/>
    <mergeCell ref="B17:C17"/>
    <mergeCell ref="B18:C18"/>
    <mergeCell ref="B19:C19"/>
    <mergeCell ref="B20:C20"/>
    <mergeCell ref="A27:C27"/>
    <mergeCell ref="A28:C28"/>
    <mergeCell ref="K2:M2"/>
    <mergeCell ref="A1:M1"/>
    <mergeCell ref="D12:E12"/>
    <mergeCell ref="F12:G12"/>
    <mergeCell ref="C10:G10"/>
    <mergeCell ref="C9:G9"/>
    <mergeCell ref="J12:M12"/>
    <mergeCell ref="I9:J9"/>
    <mergeCell ref="I10:M10"/>
    <mergeCell ref="L9:M9"/>
    <mergeCell ref="J8:M8"/>
    <mergeCell ref="J7:M7"/>
    <mergeCell ref="A29:C29"/>
    <mergeCell ref="A30:C30"/>
    <mergeCell ref="A7:B8"/>
    <mergeCell ref="A9:B9"/>
    <mergeCell ref="A10:B10"/>
    <mergeCell ref="B13:C13"/>
    <mergeCell ref="B14:C14"/>
    <mergeCell ref="A12:C12"/>
    <mergeCell ref="A22:C22"/>
    <mergeCell ref="A23:C23"/>
    <mergeCell ref="A24:C24"/>
    <mergeCell ref="C7:H7"/>
    <mergeCell ref="C8:H8"/>
    <mergeCell ref="D13:D16"/>
    <mergeCell ref="D27:D29"/>
    <mergeCell ref="A13:A16"/>
    <mergeCell ref="J26:M26"/>
    <mergeCell ref="J27:M27"/>
    <mergeCell ref="J28:M28"/>
    <mergeCell ref="J29:M29"/>
    <mergeCell ref="J30:M30"/>
    <mergeCell ref="J25:M25"/>
    <mergeCell ref="J13:M13"/>
    <mergeCell ref="J14:M14"/>
    <mergeCell ref="J15:M15"/>
    <mergeCell ref="J16:M16"/>
    <mergeCell ref="J17:M17"/>
    <mergeCell ref="J18:M18"/>
    <mergeCell ref="J19:M19"/>
    <mergeCell ref="J20:M20"/>
    <mergeCell ref="J22:M22"/>
    <mergeCell ref="J23:M23"/>
    <mergeCell ref="J24:M24"/>
    <mergeCell ref="A17:A18"/>
    <mergeCell ref="A19:A20"/>
    <mergeCell ref="D22:D24"/>
    <mergeCell ref="A25:C25"/>
    <mergeCell ref="A26:C26"/>
  </mergeCells>
  <phoneticPr fontId="4"/>
  <pageMargins left="0.35433070866141736" right="0.35433070866141736" top="0.55118110236220474" bottom="0.35433070866141736"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①使用者登録票 (例)</vt:lpstr>
      <vt:lpstr>①利用事前申請書</vt:lpstr>
      <vt:lpstr>Sheet1</vt:lpstr>
      <vt:lpstr>②随時利用申込書</vt:lpstr>
      <vt:lpstr>使用規約</vt:lpstr>
      <vt:lpstr>元ネタ</vt:lpstr>
      <vt:lpstr>使用料金</vt:lpstr>
      <vt:lpstr>料金表</vt:lpstr>
      <vt:lpstr>計算式</vt:lpstr>
      <vt:lpstr>入力用申込フォーム</vt:lpstr>
      <vt:lpstr>'①使用者登録票 (例)'!Print_Area</vt:lpstr>
      <vt:lpstr>①利用事前申請書!Print_Area</vt:lpstr>
      <vt:lpstr>②随時利用申込書!Print_Area</vt:lpstr>
      <vt:lpstr>計算式!Print_Area</vt:lpstr>
      <vt:lpstr>使用規約!Print_Area</vt:lpstr>
      <vt:lpstr>使用料金!Print_Area</vt:lpstr>
      <vt:lpstr>入力用申込フォーム!Print_Area</vt:lpstr>
      <vt:lpstr>料金表!Print_Area</vt:lpstr>
    </vt:vector>
  </TitlesOfParts>
  <Company>生活協同組合コープこうべ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2025-07-18T01:35:23Z</cp:lastPrinted>
  <dcterms:created xsi:type="dcterms:W3CDTF">2021-11-06T07:22:51Z</dcterms:created>
  <dcterms:modified xsi:type="dcterms:W3CDTF">2025-07-18T01:35:58Z</dcterms:modified>
</cp:coreProperties>
</file>